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H15" authorId="0">
      <text>
        <r>
          <rPr>
            <b/>
            <sz val="9"/>
            <rFont val="Tahoma"/>
            <family val="0"/>
          </rPr>
          <t>Ford, Adrien:</t>
        </r>
        <r>
          <rPr>
            <sz val="9"/>
            <rFont val="Tahoma"/>
            <family val="0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<sst xmlns="http://schemas.openxmlformats.org/spreadsheetml/2006/main" count="248" uniqueCount="153">
  <si>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</si>
  <si>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</si>
  <si>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</si>
  <si>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</si>
  <si>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</si>
  <si>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</si>
  <si>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</si>
  <si>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</si>
  <si>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</si>
  <si>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</si>
  <si>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</si>
  <si>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</si>
  <si>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</si>
  <si>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</si>
  <si>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</si>
  <si>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</si>
  <si>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</si>
  <si>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</si>
  <si>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</si>
  <si>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</si>
  <si>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</si>
  <si>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</si>
  <si>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</si>
  <si>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</si>
  <si>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</si>
  <si>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</si>
  <si>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</si>
  <si>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</si>
  <si>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</si>
  <si>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</si>
  <si>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</si>
  <si>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</si>
  <si>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</si>
  <si>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</si>
  <si>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</si>
  <si>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</si>
  <si>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</si>
  <si>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</si>
  <si>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</si>
  <si>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</si>
  <si>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</si>
  <si>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</si>
  <si>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</si>
  <si>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</si>
  <si>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</si>
  <si>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</si>
  <si>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</si>
  <si>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</si>
  <si>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</si>
  <si>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</si>
  <si>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</si>
  <si>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</si>
  <si>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</si>
  <si>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</si>
  <si>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</si>
  <si>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</si>
  <si>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</si>
  <si>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</si>
  <si>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</si>
  <si>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</si>
  <si>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</si>
  <si>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</si>
  <si>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</si>
  <si>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</si>
  <si>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</si>
  <si>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</si>
  <si>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</si>
  <si>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</si>
  <si>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</si>
  <si>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</si>
  <si>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</si>
  <si>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</si>
  <si>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</si>
  <si>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</si>
  <si>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</si>
  <si>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</si>
  <si>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</si>
  <si>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</si>
  <si>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</si>
  <si>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</si>
  <si>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</si>
  <si>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</si>
  <si>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</si>
  <si>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</si>
  <si>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</si>
  <si>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</si>
  <si>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</si>
  <si>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(1) 6 Consecutive hours of shortage pricing in one operating day or across two operating days (at $12,000/MWhr), OR (2) 6 Nonconsecutive hours of shortage pricing (at $12,000/MWhr) in an operating day, AND (3) PJM forecasts inactionable price signals for an extended period of time (need to work with PJM to better define if/how system conditions could be used as a triggering mechanism)</t>
  </si>
  <si>
    <t>PJM's Forecasted System Conditions Do Not Result in Expected Shortage Pricing at $12,000/MWhr level</t>
  </si>
  <si>
    <t>Scarcity Pricing to be Capped at 2*Penalty Factor</t>
  </si>
  <si>
    <t>Scarcity Pricing to be Capped at 2*Penalty Factor While Circuit Breaker in Effect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</si>
  <si>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</si>
  <si>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</si>
  <si>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</si>
  <si>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</si>
  <si>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Circuit Breaker in the Reserve Market</t>
  </si>
  <si>
    <t>Hours of "event"</t>
  </si>
  <si>
    <t>Duration details</t>
  </si>
  <si>
    <r>
      <t xml:space="preserve">Event defined as price level of shortage pricing at or above </t>
    </r>
    <r>
      <rPr>
        <b/>
        <sz val="10"/>
        <color indexed="8"/>
        <rFont val="Arial"/>
        <family val="2"/>
      </rPr>
      <t>X</t>
    </r>
    <r>
      <rPr>
        <sz val="10"/>
        <color theme="1"/>
        <rFont val="Arial"/>
        <family val="2"/>
      </rPr>
      <t xml:space="preserve"> (exclusive of LMP and congestion)</t>
    </r>
  </si>
  <si>
    <t>Forecasted conditions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</si>
  <si>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</si>
  <si>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</si>
  <si>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</si>
  <si>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Nonconsecutive hours in an operating day</t>
  </si>
  <si>
    <t>Consecutive hours across two days</t>
  </si>
  <si>
    <t>$3 billion</t>
  </si>
  <si>
    <t>$5 billion</t>
  </si>
  <si>
    <t>Two operating days</t>
  </si>
  <si>
    <t>Operating day</t>
  </si>
  <si>
    <t>Duration for observing charges to load</t>
  </si>
  <si>
    <t>Additional operational controls for PJM</t>
  </si>
  <si>
    <t>Aggregate reserve pricing charges to load for the event</t>
  </si>
  <si>
    <t>Multiple days in a 7 day period</t>
  </si>
  <si>
    <t>Multiple days in a 30 day period</t>
  </si>
  <si>
    <t>$1 billion</t>
  </si>
  <si>
    <t>Start of the next delivery year</t>
  </si>
  <si>
    <r>
      <rPr>
        <b/>
        <sz val="10"/>
        <color indexed="8"/>
        <rFont val="Arial"/>
        <family val="2"/>
      </rPr>
      <t>X</t>
    </r>
    <r>
      <rPr>
        <sz val="10"/>
        <color theme="1"/>
        <rFont val="Arial"/>
        <family val="2"/>
      </rPr>
      <t xml:space="preserve"> consecutive hours of no event</t>
    </r>
  </si>
  <si>
    <t>ORDC rules unchanged</t>
  </si>
  <si>
    <r>
      <t xml:space="preserve">Circuit Breaker Methodology - Price cap for shortage pricing while in the circuit breaker period for the </t>
    </r>
    <r>
      <rPr>
        <b/>
        <sz val="10"/>
        <rFont val="Arial"/>
        <family val="2"/>
      </rPr>
      <t>DISPATCH</t>
    </r>
    <r>
      <rPr>
        <sz val="10"/>
        <rFont val="Arial"/>
        <family val="2"/>
      </rPr>
      <t xml:space="preserve"> run</t>
    </r>
  </si>
  <si>
    <r>
      <t xml:space="preserve">Circuit Breaker Methodology - Price cap for shortage pricing while in the circuit breaker period for the </t>
    </r>
    <r>
      <rPr>
        <b/>
        <sz val="10"/>
        <rFont val="Arial"/>
        <family val="2"/>
      </rPr>
      <t>PRICING</t>
    </r>
    <r>
      <rPr>
        <sz val="10"/>
        <rFont val="Arial"/>
        <family val="2"/>
      </rPr>
      <t xml:space="preserve"> run</t>
    </r>
  </si>
  <si>
    <t>Current delivery year</t>
  </si>
  <si>
    <t>When net CONE is met for BRA reference resource</t>
  </si>
  <si>
    <t>Reserve pricing and ORDC curves</t>
  </si>
  <si>
    <t>Yes</t>
  </si>
  <si>
    <t>Applied only to pricing run - how to handle make-whole rules?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</si>
  <si>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</si>
  <si>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</si>
  <si>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</si>
  <si>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</si>
  <si>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</si>
  <si>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</si>
  <si>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</si>
  <si>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</si>
  <si>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Lasts from point of trigger until termination of shortage event.  Status Quo for existing shortage event termination</t>
  </si>
  <si>
    <t>See duration above
Subsequent Trigger: 3 consecutive hours</t>
  </si>
  <si>
    <t>N/A but goal is to be similar to under the 2021 mechanism which has a CB</t>
  </si>
  <si>
    <t>Status Quo for existing shortage event termination</t>
  </si>
  <si>
    <t>No disconnect between Settlement and Pricing runs b/c methodology is allows monotonically increased pricing for dispatch &lt;see Dispatch run methodology&gt;</t>
  </si>
  <si>
    <t>Product Stacking Additivity: Allow stacking of all 3 products, at lower penalty factor caps of $566 after Circuit Breaker triggered.   (Innately usable in Dispatch run b/c the right hand side of the ORDCs remain intact as is since the cap is at a very slightly higher $$ value than where the trailing ORDC price point begins.
Locational Additivity: Remove stacking across nested reserve zones after Circuit Breaker triggered 
Note this method is fully compatible with Dispatch run b/c the right hand side of the ORDCs remain intact as is since the cap is at a very slightly higher $$ value than where the trailing ORDC price point begins.</t>
  </si>
  <si>
    <t>Product Stacking Additivity: Allow stacking of all 3 products, at lower penalty factor caps of $566 after Circuit Breaker triggered.
Note this method is fully compatible with between Pricing and Dispatch run b/c the right hand side of the ORDCs remain intact as is since the cap is at a very slightly higher $$ value than where the trailing ORDC price point begins.
Locational Additivity: Remove stacking across nested reserve zones after Circuit Breaker triggered.</t>
  </si>
  <si>
    <t>Reserve Markets:  Cap is $566 each
Energy Market:  Stacking limited</t>
  </si>
  <si>
    <t>$566 caps for each reserve product rather than $2,000.  Note that the right hand side of the ORDCs remain intact as is b/c the cap is at a slightly higher $$ value than where the trailing ORDC price point begins.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</si>
  <si>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</si>
  <si>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None needed b/c the reserve product prices at $566/product allow total scarcity reserve pricing to reach $1,700 (3 x 566), which is today's amount.</t>
  </si>
  <si>
    <r>
      <rPr>
        <u val="single"/>
        <sz val="10"/>
        <color indexed="8"/>
        <rFont val="Arial"/>
        <family val="2"/>
      </rPr>
      <t>Initial Trigger</t>
    </r>
    <r>
      <rPr>
        <sz val="10"/>
        <color indexed="8"/>
        <rFont val="Arial"/>
        <family val="2"/>
      </rPr>
      <t xml:space="preserve">: Shortage Event of 9 hours or longer (initial Prolonged Event) 
OR 
9 hours of total shortage events in an op day if non-consecutive hours
</t>
    </r>
    <r>
      <rPr>
        <u val="single"/>
        <sz val="10"/>
        <color indexed="8"/>
        <rFont val="Arial"/>
        <family val="2"/>
      </rPr>
      <t>Subsequent Triggers</t>
    </r>
    <r>
      <rPr>
        <sz val="10"/>
        <color indexed="8"/>
        <rFont val="Arial"/>
        <family val="2"/>
      </rPr>
      <t>: Any subsequent events during the DY to the initial “Prolonged Event” of contiguous length of 3 hours or longer</t>
    </r>
  </si>
  <si>
    <t>Initial Trigger: Shortage Event of 9 hours or longer (initial Prolonged Event) 
OR 
9 hours of total shortage events in an op day if non-consecutive hours
Subsequent Triggers: Any subsequent events during the DY to the initial “Prolonged Event” of contiguous length of 3 hours or longer</t>
  </si>
  <si>
    <r>
      <t>Event defined as hours in shortage of any combination of RT </t>
    </r>
    <r>
      <rPr>
        <b/>
        <u val="single"/>
        <sz val="12"/>
        <color indexed="8"/>
        <rFont val="Times New Roman"/>
        <family val="1"/>
      </rPr>
      <t>or</t>
    </r>
    <r>
      <rPr>
        <sz val="12"/>
        <color indexed="8"/>
        <rFont val="Times New Roman"/>
        <family val="1"/>
      </rPr>
      <t> DA reserve products (short the reliability target as seen in RT Sched for RT &amp; in DA Market Run</t>
    </r>
    <r>
      <rPr>
        <sz val="10"/>
        <color indexed="8"/>
        <rFont val="Segoe UI"/>
        <family val="2"/>
      </rPr>
      <t xml:space="preserve"> </t>
    </r>
  </si>
  <si>
    <t>Column1</t>
  </si>
  <si>
    <t>Nonconsecutive hours over multiple days</t>
  </si>
  <si>
    <t>Number of Hours to trigger "event"</t>
  </si>
  <si>
    <t>Continuity of hours that triggers circuit breaker</t>
  </si>
  <si>
    <t xml:space="preserve">Circuit breaker trigger price </t>
  </si>
  <si>
    <t>Trigger Price based on X (reserve price, etc.)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</si>
</sst>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Segoe U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51" fillId="0" borderId="0" xfId="0" applyFont="1" applyAlignment="1">
      <alignment wrapText="1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169" fontId="0" fillId="34" borderId="0" xfId="44" applyNumberFormat="1" applyFont="1" applyFill="1" applyAlignment="1">
      <alignment wrapText="1"/>
    </xf>
    <xf numFmtId="169" fontId="0" fillId="34" borderId="0" xfId="44" applyNumberFormat="1" applyFont="1" applyFill="1" applyAlignment="1">
      <alignment wrapText="1"/>
    </xf>
    <xf numFmtId="0" fontId="0" fillId="0" borderId="0" xfId="0" applyAlignment="1">
      <alignment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left" wrapText="1"/>
    </xf>
    <xf numFmtId="169" fontId="0" fillId="34" borderId="0" xfId="44" applyNumberFormat="1" applyFont="1" applyFill="1" applyAlignment="1">
      <alignment wrapText="1"/>
    </xf>
    <xf numFmtId="0" fontId="53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6" fillId="33" borderId="0" xfId="0" applyFont="1" applyFill="1" applyAlignment="1">
      <alignment horizontal="left"/>
    </xf>
    <xf numFmtId="0" fontId="55" fillId="0" borderId="0" xfId="0" applyFont="1" applyFill="1" applyAlignment="1">
      <alignment horizontal="left" vertical="top"/>
    </xf>
    <xf numFmtId="14" fontId="0" fillId="2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35" borderId="0" xfId="0" applyFont="1" applyFill="1" applyAlignment="1">
      <alignment horizontal="left" wrapText="1"/>
    </xf>
    <xf numFmtId="0" fontId="0" fillId="8" borderId="0" xfId="0" applyFont="1" applyFill="1" applyAlignment="1">
      <alignment horizontal="left"/>
    </xf>
    <xf numFmtId="0" fontId="53" fillId="33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9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36" fillId="36" borderId="0" xfId="0" applyFont="1" applyFill="1" applyAlignment="1">
      <alignment horizontal="center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3" comment="" totalsRowShown="0">
  <autoFilter ref="A6:K33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6" comment="" totalsRowShown="0">
  <autoFilter ref="A7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61</v>
      </c>
    </row>
    <row r="2" ht="12.75">
      <c r="A2" t="s">
        <v>62</v>
      </c>
    </row>
    <row r="4" ht="12.75">
      <c r="A4" s="33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13" t="str">
        <f>Setup!A2</f>
        <v>Energy Price Formation Senior Task Force</v>
      </c>
      <c r="B1" s="113"/>
    </row>
    <row r="2" spans="1:2" ht="18">
      <c r="A2" s="114" t="str">
        <f>Setup!A5</f>
        <v>Operating Demand Curve &amp; Transmission Constraint Penalty Factors</v>
      </c>
      <c r="B2" s="114"/>
    </row>
    <row r="3" spans="1:2" ht="18">
      <c r="A3" s="115" t="s">
        <v>23</v>
      </c>
      <c r="B3" s="115"/>
    </row>
    <row r="4" ht="12.75">
      <c r="B4" s="15" t="s">
        <v>53</v>
      </c>
    </row>
    <row r="6" spans="1:2" ht="12.75">
      <c r="A6">
        <v>1</v>
      </c>
      <c r="B6" s="59" t="s">
        <v>73</v>
      </c>
    </row>
    <row r="7" spans="1:2" ht="12.75">
      <c r="A7">
        <v>2</v>
      </c>
      <c r="B7" s="60" t="s">
        <v>64</v>
      </c>
    </row>
    <row r="8" spans="1:2" ht="12.75">
      <c r="A8">
        <v>3</v>
      </c>
      <c r="B8" s="60" t="s">
        <v>65</v>
      </c>
    </row>
    <row r="9" spans="1:2" ht="12.75">
      <c r="A9">
        <v>4</v>
      </c>
      <c r="B9" s="60" t="s">
        <v>66</v>
      </c>
    </row>
    <row r="10" spans="1:2" ht="12.75">
      <c r="A10">
        <v>5</v>
      </c>
      <c r="B10" s="7" t="s">
        <v>67</v>
      </c>
    </row>
    <row r="11" spans="1:2" ht="12.75">
      <c r="A11">
        <v>6</v>
      </c>
      <c r="B11" s="7" t="s">
        <v>68</v>
      </c>
    </row>
    <row r="12" spans="1:2" ht="12.75">
      <c r="A12">
        <v>7</v>
      </c>
      <c r="B12" s="7" t="s">
        <v>74</v>
      </c>
    </row>
    <row r="13" spans="1:2" ht="12.75">
      <c r="A13">
        <v>8</v>
      </c>
      <c r="B13" s="7" t="s">
        <v>75</v>
      </c>
    </row>
    <row r="14" spans="1:2" ht="12.75">
      <c r="A14">
        <v>9</v>
      </c>
      <c r="B14" s="7" t="s">
        <v>76</v>
      </c>
    </row>
    <row r="15" spans="1:2" ht="12.75">
      <c r="A15">
        <v>10</v>
      </c>
      <c r="B15" s="7" t="s">
        <v>77</v>
      </c>
    </row>
    <row r="16" spans="1:2" ht="12.75">
      <c r="A16">
        <v>11</v>
      </c>
      <c r="B16" s="7" t="s">
        <v>78</v>
      </c>
    </row>
    <row r="17" spans="1:2" ht="12.75">
      <c r="A17">
        <v>12</v>
      </c>
      <c r="B17" s="7" t="s">
        <v>79</v>
      </c>
    </row>
    <row r="18" spans="1:2" ht="12.75">
      <c r="A18">
        <v>13</v>
      </c>
      <c r="B18" s="7" t="s">
        <v>80</v>
      </c>
    </row>
    <row r="19" spans="1:2" ht="26.25">
      <c r="A19">
        <v>14</v>
      </c>
      <c r="B19" s="7" t="s">
        <v>81</v>
      </c>
    </row>
    <row r="20" spans="1:2" ht="12.75">
      <c r="A20">
        <v>15</v>
      </c>
      <c r="B20" s="74" t="s">
        <v>94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3"/>
  <sheetViews>
    <sheetView tabSelected="1" workbookViewId="0" topLeftCell="A4">
      <selection activeCell="B12" sqref="B12"/>
    </sheetView>
  </sheetViews>
  <sheetFormatPr defaultColWidth="9.140625" defaultRowHeight="12.75"/>
  <cols>
    <col min="1" max="1" width="6.57421875" style="12" bestFit="1" customWidth="1"/>
    <col min="2" max="2" width="43.140625" style="40" customWidth="1"/>
    <col min="3" max="3" width="9.421875" style="40" customWidth="1"/>
    <col min="4" max="4" width="12.00390625" style="40" customWidth="1"/>
    <col min="5" max="5" width="40.28125" style="40" customWidth="1"/>
    <col min="6" max="10" width="25.8515625" style="40" customWidth="1"/>
    <col min="11" max="11" width="26.140625" style="40" customWidth="1"/>
    <col min="12" max="12" width="9.140625" style="40" customWidth="1"/>
    <col min="13" max="13" width="13.140625" style="40" bestFit="1" customWidth="1"/>
    <col min="14" max="16384" width="9.140625" style="40" customWidth="1"/>
  </cols>
  <sheetData>
    <row r="1" ht="18" customHeight="1">
      <c r="A1" s="103" t="str">
        <f>Setup!A2</f>
        <v>Energy Price Formation Senior Task Force</v>
      </c>
    </row>
    <row r="2" ht="18" customHeight="1">
      <c r="A2" s="102" t="str">
        <f>Setup!A5</f>
        <v>Operating Demand Curve &amp; Transmission Constraint Penalty Factors</v>
      </c>
    </row>
    <row r="3" spans="1:55" s="76" customFormat="1" ht="18" customHeight="1">
      <c r="A3" s="95" t="s">
        <v>12</v>
      </c>
      <c r="B3" s="68"/>
      <c r="C3" s="108"/>
      <c r="D3" s="108"/>
      <c r="E3" s="68"/>
      <c r="F3" s="68"/>
      <c r="G3" s="68"/>
      <c r="H3" s="68"/>
      <c r="I3" s="68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9" ht="12.75">
      <c r="A4" s="10"/>
      <c r="B4" s="69"/>
      <c r="C4" s="69"/>
      <c r="D4" s="69"/>
      <c r="E4" s="69"/>
      <c r="F4" s="69"/>
      <c r="G4" s="69"/>
      <c r="H4" s="69"/>
      <c r="I4" s="69"/>
    </row>
    <row r="5" spans="1:10" s="7" customFormat="1" ht="27" customHeight="1">
      <c r="A5" s="11"/>
      <c r="B5" s="6"/>
      <c r="C5" s="6"/>
      <c r="D5" s="116" t="s">
        <v>21</v>
      </c>
      <c r="E5" s="116"/>
      <c r="F5" s="116"/>
      <c r="G5" s="116"/>
      <c r="H5" s="116"/>
      <c r="I5" s="116"/>
      <c r="J5" s="116"/>
    </row>
    <row r="6" spans="1:20" s="7" customFormat="1" ht="51" customHeight="1">
      <c r="A6" s="11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132</v>
      </c>
      <c r="K6" s="84" t="s">
        <v>147</v>
      </c>
      <c r="L6" s="84"/>
      <c r="M6" s="84"/>
      <c r="N6" s="84"/>
      <c r="O6" s="84"/>
      <c r="P6" s="84"/>
      <c r="Q6" s="84"/>
      <c r="R6" s="84"/>
      <c r="S6" s="84"/>
      <c r="T6" s="84"/>
    </row>
    <row r="7" spans="1:20" s="7" customFormat="1" ht="12.75" customHeight="1">
      <c r="A7" s="11" t="s">
        <v>48</v>
      </c>
      <c r="B7" s="6" t="s">
        <v>84</v>
      </c>
      <c r="C7" s="6"/>
      <c r="D7" s="6"/>
      <c r="E7" s="67">
        <v>44682</v>
      </c>
      <c r="F7" s="6"/>
      <c r="G7" s="6"/>
      <c r="H7" s="6"/>
      <c r="I7" s="6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s="7" customFormat="1" ht="165.75">
      <c r="A8" s="11">
        <v>1</v>
      </c>
      <c r="B8" s="61" t="s">
        <v>69</v>
      </c>
      <c r="C8" s="6"/>
      <c r="D8" s="6"/>
      <c r="E8" s="6" t="s">
        <v>87</v>
      </c>
      <c r="F8" s="6" t="s">
        <v>145</v>
      </c>
      <c r="G8" s="6"/>
      <c r="H8" s="6"/>
      <c r="I8" s="6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s="7" customFormat="1" ht="12.75">
      <c r="A9" s="62" t="s">
        <v>85</v>
      </c>
      <c r="B9" s="86" t="s">
        <v>149</v>
      </c>
      <c r="C9" s="87"/>
      <c r="D9" s="87"/>
      <c r="E9" s="87">
        <v>6</v>
      </c>
      <c r="F9" s="87">
        <v>9</v>
      </c>
      <c r="G9" s="87">
        <v>4</v>
      </c>
      <c r="H9" s="88" t="s">
        <v>101</v>
      </c>
      <c r="I9" s="6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7" customFormat="1" ht="25.5">
      <c r="A10" s="62" t="s">
        <v>126</v>
      </c>
      <c r="B10" s="86" t="s">
        <v>150</v>
      </c>
      <c r="C10" s="87"/>
      <c r="D10" s="87"/>
      <c r="E10" s="88" t="s">
        <v>102</v>
      </c>
      <c r="F10" s="88" t="s">
        <v>103</v>
      </c>
      <c r="G10" s="88" t="s">
        <v>104</v>
      </c>
      <c r="H10" s="88" t="s">
        <v>101</v>
      </c>
      <c r="I10" s="88" t="s">
        <v>112</v>
      </c>
      <c r="J10" s="92" t="s">
        <v>113</v>
      </c>
      <c r="K10" s="88" t="s">
        <v>148</v>
      </c>
      <c r="L10" s="84"/>
      <c r="M10" s="84"/>
      <c r="N10" s="84"/>
      <c r="O10" s="84"/>
      <c r="P10" s="84"/>
      <c r="Q10" s="84"/>
      <c r="R10" s="84"/>
      <c r="S10" s="84"/>
      <c r="T10" s="84"/>
    </row>
    <row r="11" spans="1:20" s="7" customFormat="1" ht="12.75">
      <c r="A11" s="62" t="s">
        <v>127</v>
      </c>
      <c r="B11" s="86" t="s">
        <v>151</v>
      </c>
      <c r="C11" s="87"/>
      <c r="D11" s="87"/>
      <c r="E11" s="89">
        <v>5000</v>
      </c>
      <c r="F11" s="89">
        <v>3000</v>
      </c>
      <c r="G11" s="89">
        <v>12000</v>
      </c>
      <c r="H11" s="88" t="s">
        <v>101</v>
      </c>
      <c r="I11" s="89">
        <v>4050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7" customFormat="1" ht="25.5">
      <c r="A12" s="62"/>
      <c r="B12" s="86" t="s">
        <v>152</v>
      </c>
      <c r="C12" s="87"/>
      <c r="D12" s="87"/>
      <c r="E12" s="89"/>
      <c r="F12" s="89"/>
      <c r="G12" s="89"/>
      <c r="H12" s="88"/>
      <c r="I12" s="89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7" customFormat="1" ht="78.75">
      <c r="A13" s="62"/>
      <c r="B13" s="110" t="s">
        <v>146</v>
      </c>
      <c r="C13" s="111"/>
      <c r="D13" s="111"/>
      <c r="E13" s="112"/>
      <c r="F13" s="112"/>
      <c r="G13" s="112"/>
      <c r="H13" s="87"/>
      <c r="I13" s="89"/>
      <c r="J13" s="109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7" customFormat="1" ht="63.75">
      <c r="A14" s="11" t="s">
        <v>128</v>
      </c>
      <c r="B14" s="86" t="s">
        <v>99</v>
      </c>
      <c r="C14" s="88"/>
      <c r="D14" s="88"/>
      <c r="E14" s="90" t="s">
        <v>100</v>
      </c>
      <c r="F14" s="88" t="s">
        <v>101</v>
      </c>
      <c r="G14" s="88" t="s">
        <v>125</v>
      </c>
      <c r="H14" s="6"/>
      <c r="I14" s="6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7" customFormat="1" ht="25.5">
      <c r="A15" s="62" t="s">
        <v>129</v>
      </c>
      <c r="B15" s="86" t="s">
        <v>111</v>
      </c>
      <c r="C15" s="87"/>
      <c r="D15" s="87"/>
      <c r="E15" s="90" t="s">
        <v>105</v>
      </c>
      <c r="F15" s="90" t="s">
        <v>106</v>
      </c>
      <c r="G15" s="88" t="s">
        <v>101</v>
      </c>
      <c r="H15" s="88" t="s">
        <v>114</v>
      </c>
      <c r="I15" s="94" t="s">
        <v>121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7" customFormat="1" ht="25.5">
      <c r="A16" s="62" t="s">
        <v>130</v>
      </c>
      <c r="B16" s="86" t="s">
        <v>109</v>
      </c>
      <c r="C16" s="87"/>
      <c r="D16" s="87"/>
      <c r="E16" s="88" t="s">
        <v>108</v>
      </c>
      <c r="F16" s="88" t="s">
        <v>107</v>
      </c>
      <c r="G16" s="88" t="s">
        <v>101</v>
      </c>
      <c r="H16" s="88" t="s">
        <v>112</v>
      </c>
      <c r="I16" s="92" t="s">
        <v>113</v>
      </c>
      <c r="J16" s="92" t="s">
        <v>120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7" customFormat="1" ht="38.25">
      <c r="A17" s="66">
        <v>2</v>
      </c>
      <c r="B17" s="63" t="s">
        <v>82</v>
      </c>
      <c r="C17" s="64"/>
      <c r="D17" s="6"/>
      <c r="E17" s="64" t="s">
        <v>88</v>
      </c>
      <c r="F17" s="88" t="s">
        <v>116</v>
      </c>
      <c r="G17" s="88" t="s">
        <v>115</v>
      </c>
      <c r="H17" s="6" t="s">
        <v>136</v>
      </c>
      <c r="I17" s="6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7" customFormat="1" ht="38.25">
      <c r="A18" s="11">
        <v>3</v>
      </c>
      <c r="B18" s="93" t="s">
        <v>119</v>
      </c>
      <c r="C18" s="6"/>
      <c r="D18" s="6"/>
      <c r="E18" s="6" t="s">
        <v>89</v>
      </c>
      <c r="F18" s="89">
        <v>1700</v>
      </c>
      <c r="G18" s="89">
        <v>0</v>
      </c>
      <c r="H18" s="6"/>
      <c r="I18" s="6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7" customFormat="1" ht="344.25">
      <c r="A19" s="11">
        <v>4</v>
      </c>
      <c r="B19" s="93" t="s">
        <v>118</v>
      </c>
      <c r="C19" s="6"/>
      <c r="D19" s="6"/>
      <c r="E19" s="94" t="s">
        <v>117</v>
      </c>
      <c r="F19" s="6" t="s">
        <v>138</v>
      </c>
      <c r="G19" s="6"/>
      <c r="H19" s="6"/>
      <c r="I19" s="6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7" customFormat="1" ht="264">
      <c r="A20" s="62">
        <v>5</v>
      </c>
      <c r="B20" s="65" t="s">
        <v>83</v>
      </c>
      <c r="C20" s="64"/>
      <c r="D20" s="6"/>
      <c r="E20" s="64" t="s">
        <v>90</v>
      </c>
      <c r="F20" s="6" t="s">
        <v>139</v>
      </c>
      <c r="G20" s="64"/>
      <c r="H20" s="64"/>
      <c r="I20" s="6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7" customFormat="1" ht="52.5">
      <c r="A21" s="11">
        <v>6</v>
      </c>
      <c r="B21" s="8" t="s">
        <v>86</v>
      </c>
      <c r="C21" s="6"/>
      <c r="D21" s="6"/>
      <c r="E21" s="88" t="s">
        <v>122</v>
      </c>
      <c r="F21" s="6" t="s">
        <v>140</v>
      </c>
      <c r="G21" s="6"/>
      <c r="H21" s="6"/>
      <c r="I21" s="6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s="7" customFormat="1" ht="105">
      <c r="A22" s="11">
        <v>7</v>
      </c>
      <c r="B22" s="8" t="s">
        <v>95</v>
      </c>
      <c r="C22" s="64"/>
      <c r="D22" s="64"/>
      <c r="E22" s="88" t="s">
        <v>123</v>
      </c>
      <c r="F22" s="6" t="s">
        <v>141</v>
      </c>
      <c r="G22" s="64"/>
      <c r="H22" s="64"/>
      <c r="I22" s="6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s="7" customFormat="1" ht="224.25">
      <c r="A23" s="11">
        <v>8</v>
      </c>
      <c r="B23" s="8" t="s">
        <v>70</v>
      </c>
      <c r="C23" s="6"/>
      <c r="D23" s="6"/>
      <c r="E23" s="6" t="s">
        <v>91</v>
      </c>
      <c r="F23" s="88" t="s">
        <v>124</v>
      </c>
      <c r="G23" s="6" t="s">
        <v>142</v>
      </c>
      <c r="H23" s="6"/>
      <c r="I23" s="6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s="7" customFormat="1" ht="12.75">
      <c r="A24" s="11">
        <v>9</v>
      </c>
      <c r="B24" s="8" t="s">
        <v>71</v>
      </c>
      <c r="C24" s="6"/>
      <c r="D24" s="6"/>
      <c r="E24" s="6" t="s">
        <v>92</v>
      </c>
      <c r="F24" s="6"/>
      <c r="G24" s="6"/>
      <c r="H24" s="6"/>
      <c r="I24" s="6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s="7" customFormat="1" ht="12.75">
      <c r="A25" s="11">
        <v>10</v>
      </c>
      <c r="B25" s="8" t="s">
        <v>72</v>
      </c>
      <c r="C25" s="6"/>
      <c r="D25" s="6"/>
      <c r="E25" s="6" t="s">
        <v>93</v>
      </c>
      <c r="F25" s="6"/>
      <c r="G25" s="6"/>
      <c r="H25" s="6"/>
      <c r="I25" s="6"/>
      <c r="J25" s="84"/>
      <c r="K25" s="84"/>
      <c r="L25" s="84"/>
      <c r="M25" s="85" t="s">
        <v>18</v>
      </c>
      <c r="N25" s="84"/>
      <c r="O25" s="84"/>
      <c r="P25" s="84"/>
      <c r="Q25" s="84"/>
      <c r="R25" s="84"/>
      <c r="S25" s="84"/>
      <c r="T25" s="84"/>
    </row>
    <row r="26" spans="1:20" s="7" customFormat="1" ht="12.75">
      <c r="A26" s="11">
        <v>11</v>
      </c>
      <c r="B26" s="86" t="s">
        <v>110</v>
      </c>
      <c r="C26" s="6"/>
      <c r="E26" s="6"/>
      <c r="F26" s="6"/>
      <c r="G26" s="6"/>
      <c r="H26" s="6"/>
      <c r="I26" s="6"/>
      <c r="J26" s="84"/>
      <c r="K26" s="84"/>
      <c r="L26" s="84"/>
      <c r="M26" s="85" t="s">
        <v>33</v>
      </c>
      <c r="N26" s="84"/>
      <c r="O26" s="84"/>
      <c r="P26" s="84"/>
      <c r="Q26" s="84"/>
      <c r="R26" s="84"/>
      <c r="S26" s="84"/>
      <c r="T26" s="84"/>
    </row>
    <row r="27" spans="1:20" s="7" customFormat="1" ht="12.75">
      <c r="A27" s="11">
        <v>12</v>
      </c>
      <c r="B27" s="9"/>
      <c r="C27" s="6"/>
      <c r="D27" s="6"/>
      <c r="E27" s="6"/>
      <c r="F27" s="6"/>
      <c r="G27" s="6"/>
      <c r="H27" s="6"/>
      <c r="I27" s="6"/>
      <c r="J27" s="84"/>
      <c r="K27" s="84"/>
      <c r="L27" s="84"/>
      <c r="M27" s="85" t="s">
        <v>31</v>
      </c>
      <c r="N27" s="84"/>
      <c r="O27" s="84"/>
      <c r="P27" s="84"/>
      <c r="Q27" s="84"/>
      <c r="R27" s="84"/>
      <c r="S27" s="84"/>
      <c r="T27" s="84"/>
    </row>
    <row r="28" spans="1:20" s="7" customFormat="1" ht="12.75">
      <c r="A28" s="11"/>
      <c r="B28" s="6"/>
      <c r="C28" s="6"/>
      <c r="E28" s="6"/>
      <c r="F28" s="6"/>
      <c r="G28" s="6"/>
      <c r="H28" s="6"/>
      <c r="I28" s="6"/>
      <c r="J28" s="84"/>
      <c r="K28" s="84"/>
      <c r="L28" s="84"/>
      <c r="M28" s="85" t="s">
        <v>17</v>
      </c>
      <c r="N28" s="84"/>
      <c r="O28" s="84"/>
      <c r="P28" s="84"/>
      <c r="Q28" s="84"/>
      <c r="R28" s="84"/>
      <c r="S28" s="84"/>
      <c r="T28" s="84"/>
    </row>
    <row r="29" spans="1:20" s="7" customFormat="1" ht="12.75">
      <c r="A29" s="11"/>
      <c r="B29" s="8"/>
      <c r="C29" s="6"/>
      <c r="E29" s="6"/>
      <c r="F29" s="6"/>
      <c r="G29" s="6"/>
      <c r="H29" s="6"/>
      <c r="I29" s="6"/>
      <c r="J29" s="84"/>
      <c r="K29" s="84"/>
      <c r="L29" s="84"/>
      <c r="M29" s="85" t="s">
        <v>32</v>
      </c>
      <c r="N29" s="84"/>
      <c r="O29" s="84"/>
      <c r="P29" s="84"/>
      <c r="Q29" s="84"/>
      <c r="R29" s="84"/>
      <c r="S29" s="84"/>
      <c r="T29" s="84"/>
    </row>
    <row r="30" spans="1:20" s="7" customFormat="1" ht="12.75">
      <c r="A30" s="11"/>
      <c r="B30" s="6"/>
      <c r="C30" s="6"/>
      <c r="E30" s="6"/>
      <c r="F30" s="6"/>
      <c r="G30" s="6"/>
      <c r="H30" s="6"/>
      <c r="I30" s="6"/>
      <c r="J30" s="84"/>
      <c r="K30" s="84"/>
      <c r="L30" s="84"/>
      <c r="M30" s="85" t="s">
        <v>16</v>
      </c>
      <c r="N30" s="84"/>
      <c r="O30" s="84"/>
      <c r="P30" s="84"/>
      <c r="Q30" s="84"/>
      <c r="R30" s="84"/>
      <c r="S30" s="84"/>
      <c r="T30" s="84"/>
    </row>
    <row r="31" spans="1:20" s="7" customFormat="1" ht="12.75">
      <c r="A31" s="13"/>
      <c r="B31" s="8"/>
      <c r="C31" s="6"/>
      <c r="D31" s="6"/>
      <c r="E31" s="6"/>
      <c r="F31" s="6"/>
      <c r="G31" s="6"/>
      <c r="H31" s="6"/>
      <c r="I31" s="6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s="7" customFormat="1" ht="12.75">
      <c r="A32" s="13"/>
      <c r="B32" s="8"/>
      <c r="C32" s="6"/>
      <c r="D32" s="6"/>
      <c r="E32" s="6"/>
      <c r="F32" s="6"/>
      <c r="G32" s="6"/>
      <c r="H32" s="6"/>
      <c r="I32" s="6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s="7" customFormat="1" ht="12.75">
      <c r="A33" s="13"/>
      <c r="B33" s="8"/>
      <c r="C33" s="6"/>
      <c r="D33" s="6"/>
      <c r="E33" s="6"/>
      <c r="F33" s="6"/>
      <c r="G33" s="6"/>
      <c r="H33" s="6"/>
      <c r="I33" s="6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s="7" customFormat="1" ht="12.75">
      <c r="A34" s="13"/>
      <c r="B34" s="8"/>
      <c r="C34" s="6"/>
      <c r="D34" s="6"/>
      <c r="E34" s="6"/>
      <c r="F34" s="6"/>
      <c r="G34" s="6"/>
      <c r="H34" s="6"/>
      <c r="I34" s="6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ht="12.75">
      <c r="A35" s="13"/>
      <c r="B35" s="8"/>
      <c r="C35" s="69"/>
      <c r="D35" s="69"/>
      <c r="E35" s="69"/>
      <c r="F35" s="69"/>
      <c r="G35" s="69"/>
      <c r="H35" s="69"/>
      <c r="I35" s="69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ht="12.75">
      <c r="A36" s="13"/>
      <c r="B36" s="8"/>
      <c r="C36" s="69"/>
      <c r="D36" s="69"/>
      <c r="E36" s="69"/>
      <c r="F36" s="69"/>
      <c r="G36" s="69"/>
      <c r="H36" s="69"/>
      <c r="I36" s="69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ht="12.75">
      <c r="A37" s="13"/>
      <c r="B37" s="8"/>
      <c r="C37" s="69"/>
      <c r="D37" s="69"/>
      <c r="E37" s="69"/>
      <c r="F37" s="69"/>
      <c r="G37" s="69"/>
      <c r="H37" s="69"/>
      <c r="I37" s="69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2.75">
      <c r="A38" s="13"/>
      <c r="B38" s="8"/>
      <c r="C38" s="69"/>
      <c r="D38" s="69"/>
      <c r="E38" s="69"/>
      <c r="F38" s="69"/>
      <c r="G38" s="69"/>
      <c r="H38" s="69"/>
      <c r="I38" s="69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ht="12.75">
      <c r="A39" s="13"/>
      <c r="B39" s="8"/>
      <c r="C39" s="69"/>
      <c r="D39" s="69"/>
      <c r="E39" s="69"/>
      <c r="F39" s="69"/>
      <c r="G39" s="69"/>
      <c r="H39" s="69"/>
      <c r="I39" s="69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ht="27.75" thickBot="1">
      <c r="A40" s="70" t="s">
        <v>22</v>
      </c>
      <c r="B40" s="70"/>
      <c r="C40" s="76"/>
      <c r="D40" s="76"/>
      <c r="E40" s="76"/>
      <c r="F40" s="76"/>
      <c r="G40" s="76"/>
      <c r="H40" s="76"/>
      <c r="I40" s="76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ht="234">
      <c r="A41" s="71" t="s">
        <v>55</v>
      </c>
      <c r="B41" s="72"/>
      <c r="C41" s="72"/>
      <c r="D41" s="72"/>
      <c r="E41" s="72"/>
      <c r="F41" s="72"/>
      <c r="G41" s="72"/>
      <c r="H41" s="72"/>
      <c r="I41" s="73"/>
      <c r="J41" s="78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">
      <c r="A42" s="54" t="s">
        <v>56</v>
      </c>
      <c r="B42" s="79"/>
      <c r="C42" s="79"/>
      <c r="D42" s="79"/>
      <c r="E42" s="79"/>
      <c r="F42" s="79"/>
      <c r="G42" s="79"/>
      <c r="H42" s="79"/>
      <c r="I42" s="80"/>
      <c r="J42" s="78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ht="15">
      <c r="A43" s="54" t="s">
        <v>57</v>
      </c>
      <c r="B43" s="79"/>
      <c r="C43" s="79"/>
      <c r="D43" s="79"/>
      <c r="E43" s="79"/>
      <c r="F43" s="79"/>
      <c r="G43" s="79"/>
      <c r="H43" s="79"/>
      <c r="I43" s="80"/>
      <c r="J43" s="78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ht="13.5">
      <c r="A44" s="55"/>
      <c r="B44" s="79"/>
      <c r="C44" s="79"/>
      <c r="D44" s="79"/>
      <c r="E44" s="79"/>
      <c r="F44" s="79"/>
      <c r="G44" s="79"/>
      <c r="H44" s="79"/>
      <c r="I44" s="80"/>
      <c r="J44" s="78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ht="13.5">
      <c r="A45" s="56" t="s">
        <v>5</v>
      </c>
      <c r="B45" s="79"/>
      <c r="C45" s="79"/>
      <c r="D45" s="79"/>
      <c r="E45" s="79"/>
      <c r="F45" s="79"/>
      <c r="G45" s="79"/>
      <c r="H45" s="79"/>
      <c r="I45" s="80"/>
      <c r="J45" s="78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ht="13.5">
      <c r="A46" s="55" t="s">
        <v>19</v>
      </c>
      <c r="B46" s="79"/>
      <c r="C46" s="79"/>
      <c r="D46" s="79"/>
      <c r="E46" s="79"/>
      <c r="F46" s="79"/>
      <c r="G46" s="79"/>
      <c r="H46" s="79"/>
      <c r="I46" s="80"/>
      <c r="J46" s="78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10" ht="13.5">
      <c r="A47" s="55" t="s">
        <v>49</v>
      </c>
      <c r="B47" s="79"/>
      <c r="C47" s="79"/>
      <c r="D47" s="79"/>
      <c r="E47" s="79"/>
      <c r="F47" s="79"/>
      <c r="G47" s="79"/>
      <c r="H47" s="79"/>
      <c r="I47" s="80"/>
      <c r="J47" s="81"/>
    </row>
    <row r="48" spans="1:10" ht="13.5">
      <c r="A48" s="55" t="s">
        <v>50</v>
      </c>
      <c r="B48" s="79"/>
      <c r="C48" s="79"/>
      <c r="D48" s="79"/>
      <c r="E48" s="79"/>
      <c r="F48" s="79"/>
      <c r="G48" s="79"/>
      <c r="H48" s="79"/>
      <c r="I48" s="80"/>
      <c r="J48" s="81"/>
    </row>
    <row r="49" spans="1:10" ht="13.5">
      <c r="A49" s="55" t="s">
        <v>20</v>
      </c>
      <c r="B49" s="79"/>
      <c r="C49" s="79"/>
      <c r="D49" s="79"/>
      <c r="E49" s="79"/>
      <c r="F49" s="79"/>
      <c r="G49" s="79"/>
      <c r="H49" s="79"/>
      <c r="I49" s="80"/>
      <c r="J49" s="81"/>
    </row>
    <row r="50" spans="1:10" ht="13.5">
      <c r="A50" s="55" t="s">
        <v>51</v>
      </c>
      <c r="B50" s="79"/>
      <c r="C50" s="79"/>
      <c r="D50" s="79"/>
      <c r="E50" s="79"/>
      <c r="F50" s="79"/>
      <c r="G50" s="79"/>
      <c r="H50" s="79"/>
      <c r="I50" s="80"/>
      <c r="J50" s="81"/>
    </row>
    <row r="51" spans="1:10" ht="13.5">
      <c r="A51" s="55" t="s">
        <v>52</v>
      </c>
      <c r="B51" s="79"/>
      <c r="C51" s="79"/>
      <c r="D51" s="79"/>
      <c r="E51" s="79"/>
      <c r="F51" s="79"/>
      <c r="G51" s="79"/>
      <c r="H51" s="79"/>
      <c r="I51" s="80"/>
      <c r="J51" s="81"/>
    </row>
    <row r="52" spans="1:10" ht="13.5">
      <c r="A52" s="55" t="s">
        <v>6</v>
      </c>
      <c r="B52" s="79"/>
      <c r="C52" s="79"/>
      <c r="D52" s="79"/>
      <c r="E52" s="79"/>
      <c r="F52" s="79"/>
      <c r="G52" s="79"/>
      <c r="H52" s="79"/>
      <c r="I52" s="80"/>
      <c r="J52" s="81"/>
    </row>
    <row r="53" spans="1:10" ht="14.25" thickBot="1">
      <c r="A53" s="57"/>
      <c r="B53" s="82"/>
      <c r="C53" s="82"/>
      <c r="D53" s="82"/>
      <c r="E53" s="82"/>
      <c r="F53" s="82"/>
      <c r="G53" s="82"/>
      <c r="H53" s="82"/>
      <c r="I53" s="83"/>
      <c r="J53" s="81"/>
    </row>
  </sheetData>
  <sheetProtection/>
  <mergeCells count="1">
    <mergeCell ref="D5:J5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6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113" t="str">
        <f>Setup!A2</f>
        <v>Energy Price Formation Senior Task Force</v>
      </c>
      <c r="B1" s="113"/>
      <c r="C1" s="113"/>
      <c r="D1" s="30"/>
      <c r="E1" s="30"/>
      <c r="F1" s="30"/>
      <c r="G1" s="30"/>
      <c r="H1" s="30"/>
      <c r="I1" s="30"/>
    </row>
    <row r="2" spans="1:9" s="29" customFormat="1" ht="18">
      <c r="A2" s="114" t="str">
        <f>Setup!A5</f>
        <v>Operating Demand Curve &amp; Transmission Constraint Penalty Factors</v>
      </c>
      <c r="B2" s="114"/>
      <c r="C2" s="114"/>
      <c r="D2" s="30"/>
      <c r="E2" s="30"/>
      <c r="F2" s="30"/>
      <c r="G2" s="30"/>
      <c r="H2" s="30"/>
      <c r="I2" s="30"/>
    </row>
    <row r="3" spans="1:8" s="1" customFormat="1" ht="18">
      <c r="A3" s="115" t="s">
        <v>7</v>
      </c>
      <c r="B3" s="115"/>
      <c r="C3" s="115"/>
      <c r="D3" s="2"/>
      <c r="E3" s="2"/>
      <c r="F3" s="2"/>
      <c r="G3" s="2"/>
      <c r="H3" s="2"/>
    </row>
    <row r="5" spans="1:3" ht="13.5">
      <c r="A5" s="2" t="s">
        <v>28</v>
      </c>
      <c r="C5" s="16"/>
    </row>
    <row r="6" spans="1:3" s="4" customFormat="1" ht="17.25" customHeight="1" thickBot="1">
      <c r="A6" s="117" t="s">
        <v>8</v>
      </c>
      <c r="B6" s="118"/>
      <c r="C6" s="18" t="s">
        <v>9</v>
      </c>
    </row>
    <row r="7" spans="1:3" ht="52.5" customHeight="1">
      <c r="A7" s="19">
        <v>1</v>
      </c>
      <c r="B7" s="20"/>
      <c r="C7" s="21" t="s">
        <v>10</v>
      </c>
    </row>
    <row r="8" spans="1:3" ht="52.5" customHeight="1">
      <c r="A8" s="22">
        <v>2</v>
      </c>
      <c r="B8" s="23"/>
      <c r="C8" s="21" t="s">
        <v>10</v>
      </c>
    </row>
    <row r="9" spans="1:3" ht="52.5" customHeight="1">
      <c r="A9" s="22">
        <v>3</v>
      </c>
      <c r="B9" s="23"/>
      <c r="C9" s="21" t="s">
        <v>10</v>
      </c>
    </row>
    <row r="10" spans="1:3" ht="52.5" customHeight="1">
      <c r="A10" s="22">
        <v>4</v>
      </c>
      <c r="B10" s="23"/>
      <c r="C10" s="21" t="s">
        <v>10</v>
      </c>
    </row>
    <row r="11" spans="1:3" ht="52.5" customHeight="1">
      <c r="A11" s="22">
        <v>5</v>
      </c>
      <c r="B11" s="23"/>
      <c r="C11" s="21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113" t="str">
        <f>Setup!A2</f>
        <v>Energy Price Formation Senior Task Force</v>
      </c>
      <c r="B1" s="113"/>
      <c r="C1" s="40"/>
    </row>
    <row r="2" spans="1:3" s="39" customFormat="1" ht="18">
      <c r="A2" s="114" t="str">
        <f>Setup!A5</f>
        <v>Operating Demand Curve &amp; Transmission Constraint Penalty Factors</v>
      </c>
      <c r="B2" s="114"/>
      <c r="C2" s="40"/>
    </row>
    <row r="3" spans="1:2" s="1" customFormat="1" ht="18">
      <c r="A3" s="115" t="s">
        <v>45</v>
      </c>
      <c r="B3" s="115"/>
    </row>
    <row r="5" spans="1:2" ht="13.5">
      <c r="A5" s="3" t="s">
        <v>54</v>
      </c>
      <c r="B5" s="17"/>
    </row>
    <row r="6" spans="1:2" s="4" customFormat="1" ht="17.25" customHeight="1" thickBot="1">
      <c r="A6" s="41" t="s">
        <v>46</v>
      </c>
      <c r="B6" s="53" t="s">
        <v>9</v>
      </c>
    </row>
    <row r="7" spans="1:2" ht="52.5" customHeight="1">
      <c r="A7" s="52" t="s">
        <v>47</v>
      </c>
      <c r="B7" s="51" t="s">
        <v>42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1.8515625" style="0" customWidth="1"/>
    <col min="6" max="6" width="36.8515625" style="0" customWidth="1"/>
  </cols>
  <sheetData>
    <row r="1" spans="1:9" s="29" customFormat="1" ht="20.25">
      <c r="A1" s="113" t="str">
        <f>Setup!A2</f>
        <v>Energy Price Formation Senior Task Force</v>
      </c>
      <c r="B1" s="121"/>
      <c r="C1" s="121"/>
      <c r="D1" s="121"/>
      <c r="E1" s="121"/>
      <c r="F1" s="121"/>
      <c r="G1" s="121"/>
      <c r="H1" s="121"/>
      <c r="I1" s="121"/>
    </row>
    <row r="2" spans="1:9" s="29" customFormat="1" ht="18">
      <c r="A2" s="114" t="str">
        <f>Setup!A5</f>
        <v>Operating Demand Curve &amp; Transmission Constraint Penalty Factors</v>
      </c>
      <c r="B2" s="121"/>
      <c r="C2" s="121"/>
      <c r="D2" s="121"/>
      <c r="E2" s="121"/>
      <c r="F2" s="121"/>
      <c r="G2" s="121"/>
      <c r="H2" s="121"/>
      <c r="I2" s="121"/>
    </row>
    <row r="3" spans="1:9" ht="18">
      <c r="A3" s="115" t="s">
        <v>34</v>
      </c>
      <c r="B3" s="115"/>
      <c r="C3" s="115"/>
      <c r="D3" s="115"/>
      <c r="E3" s="115"/>
      <c r="F3" s="115"/>
      <c r="G3" s="115"/>
      <c r="H3" s="115"/>
      <c r="I3" s="115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3.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10"/>
      <c r="B6" s="5"/>
      <c r="C6" s="5"/>
      <c r="D6" s="119" t="s">
        <v>14</v>
      </c>
      <c r="E6" s="120"/>
      <c r="F6" s="120"/>
      <c r="G6" s="120"/>
      <c r="H6" s="120"/>
      <c r="I6" s="12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11" t="s">
        <v>48</v>
      </c>
      <c r="B8" s="6" t="s">
        <v>84</v>
      </c>
      <c r="C8" s="5"/>
      <c r="D8" s="44"/>
      <c r="E8" s="104">
        <v>44682</v>
      </c>
      <c r="F8" s="46"/>
      <c r="G8" s="47"/>
      <c r="H8" s="46"/>
      <c r="I8" s="4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58.25">
      <c r="A9" s="11">
        <v>1</v>
      </c>
      <c r="B9" s="61" t="s">
        <v>69</v>
      </c>
      <c r="C9" s="5"/>
      <c r="D9" s="44"/>
      <c r="E9" s="6" t="s">
        <v>87</v>
      </c>
      <c r="F9" s="105" t="s">
        <v>144</v>
      </c>
      <c r="G9" s="47"/>
      <c r="H9" s="46"/>
      <c r="I9" s="4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9">
      <c r="A10" s="62" t="s">
        <v>85</v>
      </c>
      <c r="B10" s="86" t="s">
        <v>97</v>
      </c>
      <c r="C10" s="5"/>
      <c r="D10" s="44"/>
      <c r="E10" s="47"/>
      <c r="F10" s="105" t="s">
        <v>133</v>
      </c>
      <c r="G10" s="47"/>
      <c r="H10" s="46"/>
      <c r="I10" s="4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26.25">
      <c r="A11" s="62" t="s">
        <v>126</v>
      </c>
      <c r="B11" s="86" t="s">
        <v>96</v>
      </c>
      <c r="C11" s="5"/>
      <c r="D11" s="44"/>
      <c r="E11" s="47"/>
      <c r="F11" s="106" t="s">
        <v>134</v>
      </c>
      <c r="G11" s="47"/>
      <c r="H11" s="46"/>
      <c r="I11" s="4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52.5">
      <c r="A12" s="62" t="s">
        <v>127</v>
      </c>
      <c r="B12" s="86" t="s">
        <v>98</v>
      </c>
      <c r="C12" s="5"/>
      <c r="D12" s="44"/>
      <c r="E12" s="47"/>
      <c r="F12" s="107"/>
      <c r="G12" s="47"/>
      <c r="H12" s="46"/>
      <c r="I12" s="4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11" t="s">
        <v>128</v>
      </c>
      <c r="B13" s="86" t="s">
        <v>99</v>
      </c>
      <c r="C13" s="5"/>
      <c r="D13" s="44"/>
      <c r="E13" s="47"/>
      <c r="F13" s="106" t="s">
        <v>101</v>
      </c>
      <c r="G13" s="47"/>
      <c r="H13" s="46"/>
      <c r="I13" s="4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26.25">
      <c r="A14" s="62" t="s">
        <v>129</v>
      </c>
      <c r="B14" s="86" t="s">
        <v>111</v>
      </c>
      <c r="C14" s="5"/>
      <c r="D14" s="45"/>
      <c r="E14" s="47"/>
      <c r="F14" s="106" t="s">
        <v>135</v>
      </c>
      <c r="G14" s="47"/>
      <c r="H14" s="46"/>
      <c r="I14" s="4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6.25">
      <c r="A15" s="62" t="s">
        <v>130</v>
      </c>
      <c r="B15" s="86" t="s">
        <v>109</v>
      </c>
      <c r="C15" s="5"/>
      <c r="D15" s="44"/>
      <c r="E15" s="47"/>
      <c r="F15" s="106" t="s">
        <v>101</v>
      </c>
      <c r="G15" s="47"/>
      <c r="H15" s="46"/>
      <c r="I15" s="4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39">
      <c r="A16" s="66">
        <v>2</v>
      </c>
      <c r="B16" s="63" t="s">
        <v>82</v>
      </c>
      <c r="C16" s="5"/>
      <c r="D16" s="44"/>
      <c r="E16" s="101" t="s">
        <v>88</v>
      </c>
      <c r="F16" s="106" t="s">
        <v>136</v>
      </c>
      <c r="G16" s="47"/>
      <c r="H16" s="46"/>
      <c r="I16" s="47"/>
      <c r="K16" s="27"/>
      <c r="L16" s="27"/>
      <c r="M16" s="27"/>
      <c r="N16" s="28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s="91" customFormat="1" ht="26.25">
      <c r="A17" s="11"/>
      <c r="B17" s="61" t="s">
        <v>131</v>
      </c>
      <c r="C17" s="5"/>
      <c r="D17" s="44"/>
      <c r="E17" s="6" t="s">
        <v>89</v>
      </c>
      <c r="F17" s="107"/>
      <c r="G17" s="47"/>
      <c r="H17" s="46"/>
      <c r="I17" s="4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52.5">
      <c r="A18" s="11">
        <v>3</v>
      </c>
      <c r="B18" s="93" t="s">
        <v>119</v>
      </c>
      <c r="C18" s="5"/>
      <c r="D18" s="44"/>
      <c r="E18" s="47"/>
      <c r="F18" s="106" t="s">
        <v>137</v>
      </c>
      <c r="G18" s="47"/>
      <c r="H18" s="46"/>
      <c r="I18" s="47"/>
      <c r="K18" s="27"/>
      <c r="L18" s="27"/>
      <c r="M18" s="27"/>
      <c r="N18" s="28" t="s">
        <v>33</v>
      </c>
      <c r="O18" s="27"/>
      <c r="P18" s="27"/>
      <c r="Q18" s="27"/>
      <c r="R18" s="27"/>
      <c r="S18" s="27"/>
      <c r="T18" s="27"/>
      <c r="U18" s="27"/>
      <c r="V18" s="27"/>
    </row>
    <row r="19" spans="1:22" ht="210.75">
      <c r="A19" s="11">
        <v>4</v>
      </c>
      <c r="B19" s="93" t="s">
        <v>118</v>
      </c>
      <c r="C19" s="96"/>
      <c r="D19" s="97"/>
      <c r="E19" s="98"/>
      <c r="F19" s="106" t="s">
        <v>138</v>
      </c>
      <c r="G19" s="98"/>
      <c r="H19" s="99"/>
      <c r="I19" s="98"/>
      <c r="K19" s="27"/>
      <c r="L19" s="27"/>
      <c r="M19" s="27"/>
      <c r="N19" s="28" t="s">
        <v>31</v>
      </c>
      <c r="O19" s="27"/>
      <c r="P19" s="27"/>
      <c r="Q19" s="27"/>
      <c r="R19" s="27"/>
      <c r="S19" s="27"/>
      <c r="T19" s="27"/>
      <c r="U19" s="27"/>
      <c r="V19" s="27"/>
    </row>
    <row r="20" spans="1:22" ht="198">
      <c r="A20" s="62">
        <v>5</v>
      </c>
      <c r="B20" s="65" t="s">
        <v>83</v>
      </c>
      <c r="C20" s="96"/>
      <c r="D20" s="97"/>
      <c r="E20" s="100" t="s">
        <v>90</v>
      </c>
      <c r="F20" s="106" t="s">
        <v>139</v>
      </c>
      <c r="G20" s="98"/>
      <c r="H20" s="99"/>
      <c r="I20" s="98"/>
      <c r="K20" s="27"/>
      <c r="L20" s="27"/>
      <c r="M20" s="27"/>
      <c r="N20" s="28" t="s">
        <v>17</v>
      </c>
      <c r="O20" s="27"/>
      <c r="P20" s="27"/>
      <c r="Q20" s="27"/>
      <c r="R20" s="27"/>
      <c r="S20" s="27"/>
      <c r="T20" s="27"/>
      <c r="U20" s="27"/>
      <c r="V20" s="27"/>
    </row>
    <row r="21" spans="1:22" ht="26.25">
      <c r="A21" s="11">
        <v>6</v>
      </c>
      <c r="B21" s="65" t="s">
        <v>86</v>
      </c>
      <c r="C21" s="96"/>
      <c r="D21" s="97"/>
      <c r="E21" s="98"/>
      <c r="F21" s="106" t="s">
        <v>140</v>
      </c>
      <c r="G21" s="98"/>
      <c r="H21" s="99"/>
      <c r="I21" s="98"/>
      <c r="K21" s="27"/>
      <c r="L21" s="27"/>
      <c r="M21" s="27"/>
      <c r="N21" s="28" t="s">
        <v>32</v>
      </c>
      <c r="O21" s="27"/>
      <c r="P21" s="27"/>
      <c r="Q21" s="27"/>
      <c r="R21" s="27"/>
      <c r="S21" s="27"/>
      <c r="T21" s="27"/>
      <c r="U21" s="27"/>
      <c r="V21" s="27"/>
    </row>
    <row r="22" spans="1:22" ht="66">
      <c r="A22" s="62">
        <v>7</v>
      </c>
      <c r="B22" s="65" t="s">
        <v>95</v>
      </c>
      <c r="C22" s="96"/>
      <c r="D22" s="97"/>
      <c r="E22" s="98"/>
      <c r="F22" s="106" t="s">
        <v>141</v>
      </c>
      <c r="G22" s="98"/>
      <c r="H22" s="99"/>
      <c r="I22" s="98"/>
      <c r="K22" s="27"/>
      <c r="L22" s="27"/>
      <c r="M22" s="27"/>
      <c r="N22" s="28" t="s">
        <v>16</v>
      </c>
      <c r="O22" s="27"/>
      <c r="P22" s="27"/>
      <c r="Q22" s="27"/>
      <c r="R22" s="27"/>
      <c r="S22" s="27"/>
      <c r="T22" s="27"/>
      <c r="U22" s="27"/>
      <c r="V22" s="27"/>
    </row>
    <row r="23" spans="1:22" ht="158.25">
      <c r="A23" s="11">
        <v>8</v>
      </c>
      <c r="B23" s="8" t="s">
        <v>70</v>
      </c>
      <c r="C23" s="96"/>
      <c r="D23" s="97"/>
      <c r="E23" s="100" t="s">
        <v>91</v>
      </c>
      <c r="F23" s="106" t="s">
        <v>142</v>
      </c>
      <c r="G23" s="98"/>
      <c r="H23" s="99"/>
      <c r="I23" s="9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6.25">
      <c r="A24" s="11">
        <v>9</v>
      </c>
      <c r="B24" s="8" t="s">
        <v>71</v>
      </c>
      <c r="C24" s="96"/>
      <c r="D24" s="97"/>
      <c r="E24" s="100" t="s">
        <v>92</v>
      </c>
      <c r="F24" s="106" t="s">
        <v>11</v>
      </c>
      <c r="G24" s="98"/>
      <c r="H24" s="99"/>
      <c r="I24" s="9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6.25">
      <c r="A25" s="11">
        <v>10</v>
      </c>
      <c r="B25" s="8" t="s">
        <v>72</v>
      </c>
      <c r="C25" s="96"/>
      <c r="D25" s="97"/>
      <c r="E25" s="100" t="s">
        <v>93</v>
      </c>
      <c r="F25" s="106" t="s">
        <v>11</v>
      </c>
      <c r="G25" s="98"/>
      <c r="H25" s="99"/>
      <c r="I25" s="9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52.5">
      <c r="A26" s="11">
        <v>11</v>
      </c>
      <c r="B26" s="86" t="s">
        <v>110</v>
      </c>
      <c r="C26" s="96"/>
      <c r="D26" s="97"/>
      <c r="E26" s="98"/>
      <c r="F26" s="106" t="s">
        <v>143</v>
      </c>
      <c r="G26" s="98"/>
      <c r="H26" s="99"/>
      <c r="I26" s="9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3.5">
      <c r="A29" s="58" t="s">
        <v>25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3.5">
      <c r="A30" s="1" t="s">
        <v>26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3.5">
      <c r="A31" s="1" t="s">
        <v>27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9">
      <formula1>$N$16:$N$22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113" t="str">
        <f>Setup!A2</f>
        <v>Energy Price Formation Senior Task Force</v>
      </c>
      <c r="B1" s="113"/>
      <c r="C1" s="113"/>
      <c r="D1" s="113"/>
      <c r="E1" s="113"/>
      <c r="F1" s="113"/>
      <c r="G1" s="113"/>
      <c r="H1" s="30"/>
      <c r="I1" s="30"/>
    </row>
    <row r="2" spans="1:9" s="29" customFormat="1" ht="18">
      <c r="A2" s="114" t="str">
        <f>Setup!A5</f>
        <v>Operating Demand Curve &amp; Transmission Constraint Penalty Factors</v>
      </c>
      <c r="B2" s="114"/>
      <c r="C2" s="114"/>
      <c r="D2" s="114"/>
      <c r="E2" s="114"/>
      <c r="F2" s="114"/>
      <c r="G2" s="114"/>
      <c r="H2" s="30"/>
      <c r="I2" s="30"/>
    </row>
    <row r="3" spans="1:9" ht="18">
      <c r="A3" s="115" t="s">
        <v>43</v>
      </c>
      <c r="B3" s="115"/>
      <c r="C3" s="115"/>
      <c r="D3" s="115"/>
      <c r="E3" s="115"/>
      <c r="F3" s="115"/>
      <c r="G3" s="115"/>
      <c r="H3" s="115"/>
      <c r="I3" s="115"/>
    </row>
    <row r="4" spans="1:2" ht="38.25" customHeight="1">
      <c r="A4" s="2"/>
      <c r="B4" s="17" t="s">
        <v>58</v>
      </c>
    </row>
    <row r="5" spans="1:6" ht="41.25" customHeight="1">
      <c r="A5" s="17"/>
      <c r="B5" s="122" t="s">
        <v>29</v>
      </c>
      <c r="C5" s="123"/>
      <c r="D5" s="123"/>
      <c r="E5" s="123"/>
      <c r="F5" s="124"/>
    </row>
    <row r="6" spans="1:6" ht="43.5" customHeight="1">
      <c r="A6" s="17"/>
      <c r="B6" s="24" t="s">
        <v>0</v>
      </c>
      <c r="C6" s="50" t="s">
        <v>1</v>
      </c>
      <c r="D6" s="24" t="s">
        <v>2</v>
      </c>
      <c r="E6" s="50" t="s">
        <v>3</v>
      </c>
      <c r="F6" s="24" t="s">
        <v>4</v>
      </c>
    </row>
    <row r="7" spans="1:6" ht="13.5">
      <c r="A7" s="25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3.5">
      <c r="A8" s="25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3.5">
      <c r="A9" s="25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3.5">
      <c r="A10" s="25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3.5">
      <c r="A11" s="25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Energy Price Formation Senior Task Force</v>
      </c>
    </row>
    <row r="2" s="29" customFormat="1" ht="18">
      <c r="A2" s="32" t="str">
        <f>Setup!A5</f>
        <v>Operating Demand Curve &amp; Transmission Constraint Penalty Factors</v>
      </c>
    </row>
    <row r="3" ht="18">
      <c r="A3" s="38" t="s">
        <v>44</v>
      </c>
    </row>
    <row r="5" s="1" customFormat="1" ht="13.5">
      <c r="A5" s="1" t="s">
        <v>59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113" t="str">
        <f>Setup!A2</f>
        <v>Energy Price Formation Senior Task Force</v>
      </c>
      <c r="B1" s="113"/>
      <c r="C1" s="121"/>
      <c r="D1" s="121"/>
      <c r="E1" s="121"/>
      <c r="F1" s="121"/>
      <c r="G1" s="121"/>
      <c r="H1" s="121"/>
      <c r="I1" s="121"/>
      <c r="J1" s="121"/>
    </row>
    <row r="2" spans="1:10" s="36" customFormat="1" ht="18">
      <c r="A2" s="114" t="str">
        <f>Setup!A5</f>
        <v>Operating Demand Curve &amp; Transmission Constraint Penalty Factors</v>
      </c>
      <c r="B2" s="114"/>
      <c r="C2" s="121"/>
      <c r="D2" s="121"/>
      <c r="E2" s="121"/>
      <c r="F2" s="121"/>
      <c r="G2" s="121"/>
      <c r="H2" s="121"/>
      <c r="I2" s="121"/>
      <c r="J2" s="121"/>
    </row>
    <row r="3" spans="1:10" s="36" customFormat="1" ht="18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3" s="36" customFormat="1" ht="18">
      <c r="A4" s="5" t="s">
        <v>41</v>
      </c>
      <c r="B4" s="5"/>
      <c r="C4" s="26"/>
      <c r="D4" s="26"/>
      <c r="E4" s="26"/>
      <c r="F4" s="26"/>
      <c r="G4" s="26"/>
      <c r="H4" s="35"/>
      <c r="I4" s="35"/>
      <c r="J4" s="3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6" customFormat="1" ht="18">
      <c r="A5" s="5" t="s">
        <v>60</v>
      </c>
      <c r="B5" s="5"/>
      <c r="C5" s="26"/>
      <c r="D5" s="26"/>
      <c r="E5" s="26"/>
      <c r="F5" s="26"/>
      <c r="G5" s="26"/>
      <c r="H5" s="35"/>
      <c r="I5" s="35"/>
      <c r="J5" s="3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6" customFormat="1" ht="26.25">
      <c r="A6" s="42" t="s">
        <v>38</v>
      </c>
      <c r="B6" s="43" t="s">
        <v>40</v>
      </c>
      <c r="C6" s="42" t="s">
        <v>39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2021-10-13T20:08:07Z</dcterms:modified>
  <cp:category/>
  <cp:version/>
  <cp:contentType/>
  <cp:contentStatus/>
</cp:coreProperties>
</file>