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rp\shares\home\rochap\My Documents\"/>
    </mc:Choice>
  </mc:AlternateContent>
  <bookViews>
    <workbookView xWindow="0" yWindow="0" windowWidth="25200" windowHeight="11850"/>
  </bookViews>
  <sheets>
    <sheet name="DataMoreESR" sheetId="2" r:id="rId1"/>
  </sheets>
  <definedNames>
    <definedName name="_xlnm._FilterDatabase" localSheetId="0" hidden="1">DataMoreESR!$A$1:$AJ$97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2" l="1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</calcChain>
</file>

<file path=xl/sharedStrings.xml><?xml version="1.0" encoding="utf-8"?>
<sst xmlns="http://schemas.openxmlformats.org/spreadsheetml/2006/main" count="36" uniqueCount="34">
  <si>
    <t>Load</t>
  </si>
  <si>
    <t>ThCap</t>
  </si>
  <si>
    <t>ThOutageRate</t>
  </si>
  <si>
    <t>Intermittent</t>
  </si>
  <si>
    <t>DR Available</t>
  </si>
  <si>
    <t>Ambient</t>
  </si>
  <si>
    <t>EPOF_Adj</t>
  </si>
  <si>
    <t>MarginBeforePumpSto</t>
  </si>
  <si>
    <t>MarginBeforeHyLim</t>
  </si>
  <si>
    <t>MarginBeforeHy3</t>
  </si>
  <si>
    <t>MarginBeforeHy3cl</t>
  </si>
  <si>
    <t>MarginBeforeSto</t>
  </si>
  <si>
    <t>MarginBeforeDR</t>
  </si>
  <si>
    <t>Margin</t>
  </si>
  <si>
    <t>DR Dispatched</t>
  </si>
  <si>
    <t>PercLoad</t>
  </si>
  <si>
    <t>Day</t>
  </si>
  <si>
    <t>HourBeginning</t>
  </si>
  <si>
    <t>Thermal</t>
  </si>
  <si>
    <t>8-hr Storage</t>
  </si>
  <si>
    <t>Hydro w/ Pondage</t>
  </si>
  <si>
    <t>Hybrid (Open Loop)</t>
  </si>
  <si>
    <t>Hybrid (Closed Loop)</t>
  </si>
  <si>
    <t>4h Storage</t>
  </si>
  <si>
    <t>Loss of Load</t>
  </si>
  <si>
    <t>Solar</t>
  </si>
  <si>
    <t>HydInt</t>
  </si>
  <si>
    <t>LFInt</t>
  </si>
  <si>
    <t>8hr Storage</t>
  </si>
  <si>
    <t>Hybrids (Open Loop)</t>
  </si>
  <si>
    <t>Hybrids (Closed Loop)</t>
  </si>
  <si>
    <t>HourIndex</t>
  </si>
  <si>
    <t>4hr Storage</t>
  </si>
  <si>
    <t>Portfolio is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</si>
</sst>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01"/>
  <sheetViews>
    <sheetView tabSelected="1" topLeftCell="A61" workbookViewId="0">
      <selection activeCell="C99" sqref="C99"/>
    </sheetView>
  </sheetViews>
  <sheetFormatPr defaultRowHeight="14.25" x14ac:dyDescent="0.2"/>
  <cols>
    <col min="4" max="4" width="9.25" bestFit="1" customWidth="1"/>
    <col min="15" max="15" width="14.375" customWidth="1"/>
    <col min="28" max="28" width="9.875" bestFit="1" customWidth="1"/>
    <col min="29" max="29" width="5.875" bestFit="1" customWidth="1"/>
    <col min="30" max="31" width="10.375" bestFit="1" customWidth="1"/>
    <col min="32" max="32" width="18" bestFit="1" customWidth="1"/>
    <col min="33" max="33" width="5.875" bestFit="1" customWidth="1"/>
    <col min="34" max="34" width="4.875" bestFit="1" customWidth="1"/>
    <col min="35" max="35" width="15.875" bestFit="1" customWidth="1"/>
    <col min="36" max="36" width="19.25" bestFit="1" customWidth="1"/>
  </cols>
  <sheetData>
    <row r="1" spans="1:36" x14ac:dyDescent="0.2">
      <c r="A1" t="s">
        <v>31</v>
      </c>
      <c r="B1" t="s">
        <v>0</v>
      </c>
      <c r="C1" t="s">
        <v>1</v>
      </c>
      <c r="D1" t="s">
        <v>2</v>
      </c>
      <c r="E1" t="s">
        <v>18</v>
      </c>
      <c r="F1" t="s">
        <v>3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24</v>
      </c>
      <c r="Y1" t="s">
        <v>16</v>
      </c>
      <c r="Z1" t="s">
        <v>17</v>
      </c>
      <c r="AB1" s="2" t="s">
        <v>3</v>
      </c>
      <c r="AC1" s="3" t="s">
        <v>25</v>
      </c>
      <c r="AD1" s="3" t="s">
        <v>32</v>
      </c>
      <c r="AE1" s="3" t="s">
        <v>28</v>
      </c>
      <c r="AF1" s="3" t="s">
        <v>29</v>
      </c>
      <c r="AG1" s="3" t="s">
        <v>26</v>
      </c>
      <c r="AH1" s="3" t="s">
        <v>27</v>
      </c>
      <c r="AI1" s="3" t="s">
        <v>20</v>
      </c>
      <c r="AJ1" s="4" t="s">
        <v>30</v>
      </c>
    </row>
    <row r="2" spans="1:36" x14ac:dyDescent="0.2">
      <c r="A2">
        <v>1056</v>
      </c>
      <c r="B2">
        <v>106938.362489372</v>
      </c>
      <c r="C2">
        <v>139009.89997059799</v>
      </c>
      <c r="D2">
        <v>8.16659271811703E-2</v>
      </c>
      <c r="E2">
        <f t="shared" ref="E2:E33" si="0">MIN(B2-F2,C2-M2)</f>
        <v>102677.31011104716</v>
      </c>
      <c r="F2">
        <v>4261.05237832483</v>
      </c>
      <c r="G2">
        <v>-5000</v>
      </c>
      <c r="H2">
        <v>641.72568482449697</v>
      </c>
      <c r="I2">
        <v>-550</v>
      </c>
      <c r="J2">
        <v>0</v>
      </c>
      <c r="K2">
        <v>-2264</v>
      </c>
      <c r="L2">
        <v>0</v>
      </c>
      <c r="M2">
        <v>2500</v>
      </c>
      <c r="N2">
        <v>0</v>
      </c>
      <c r="O2">
        <v>33832.589859551299</v>
      </c>
      <c r="P2">
        <v>28832.589859551299</v>
      </c>
      <c r="Q2">
        <v>29474.315544375801</v>
      </c>
      <c r="R2">
        <v>28924.315544375801</v>
      </c>
      <c r="S2">
        <v>28924.315544375801</v>
      </c>
      <c r="T2">
        <v>26660.315544375801</v>
      </c>
      <c r="U2">
        <v>26660.315544375801</v>
      </c>
      <c r="V2">
        <v>0</v>
      </c>
      <c r="W2">
        <v>0.68399840408187296</v>
      </c>
      <c r="X2">
        <v>0</v>
      </c>
      <c r="Y2">
        <v>44</v>
      </c>
      <c r="Z2">
        <v>0</v>
      </c>
      <c r="AB2" s="5">
        <f>22094+AC2+AG2+AH2</f>
        <v>45270</v>
      </c>
      <c r="AC2" s="6">
        <v>22146</v>
      </c>
      <c r="AD2" s="6">
        <v>2264</v>
      </c>
      <c r="AE2" s="6">
        <v>5000</v>
      </c>
      <c r="AF2" s="6">
        <v>1100</v>
      </c>
      <c r="AG2" s="6">
        <v>720</v>
      </c>
      <c r="AH2" s="6">
        <v>310</v>
      </c>
      <c r="AI2" s="6">
        <v>2340</v>
      </c>
      <c r="AJ2" s="7">
        <v>1100</v>
      </c>
    </row>
    <row r="3" spans="1:36" x14ac:dyDescent="0.2">
      <c r="A3">
        <v>1057</v>
      </c>
      <c r="B3">
        <v>100305.959878626</v>
      </c>
      <c r="C3">
        <v>139065.733739141</v>
      </c>
      <c r="D3">
        <v>8.1297075379409597E-2</v>
      </c>
      <c r="E3">
        <f t="shared" si="0"/>
        <v>96305.836000382129</v>
      </c>
      <c r="F3">
        <v>4000.12387824388</v>
      </c>
      <c r="G3">
        <v>-5000</v>
      </c>
      <c r="H3">
        <v>314.35234871367498</v>
      </c>
      <c r="I3">
        <v>-550</v>
      </c>
      <c r="J3">
        <v>0</v>
      </c>
      <c r="K3">
        <v>-2264</v>
      </c>
      <c r="L3">
        <v>0</v>
      </c>
      <c r="M3">
        <v>2500</v>
      </c>
      <c r="N3">
        <v>0</v>
      </c>
      <c r="O3">
        <v>40259.897738758802</v>
      </c>
      <c r="P3">
        <v>35259.897738758802</v>
      </c>
      <c r="Q3">
        <v>35574.250087472399</v>
      </c>
      <c r="R3">
        <v>35024.250087472399</v>
      </c>
      <c r="S3">
        <v>35024.250087472399</v>
      </c>
      <c r="T3">
        <v>32760.250087472399</v>
      </c>
      <c r="U3">
        <v>32760.250087472399</v>
      </c>
      <c r="V3">
        <v>0</v>
      </c>
      <c r="W3">
        <v>0.64157627702312603</v>
      </c>
      <c r="X3">
        <v>0</v>
      </c>
      <c r="Y3">
        <v>44</v>
      </c>
      <c r="Z3">
        <v>1</v>
      </c>
    </row>
    <row r="4" spans="1:36" x14ac:dyDescent="0.2">
      <c r="A4">
        <v>1058</v>
      </c>
      <c r="B4">
        <v>95796.745960195607</v>
      </c>
      <c r="C4">
        <v>139815.848281738</v>
      </c>
      <c r="D4">
        <v>7.6341631607926494E-2</v>
      </c>
      <c r="E4">
        <f t="shared" si="0"/>
        <v>92040.070553351034</v>
      </c>
      <c r="F4">
        <v>3756.6754068445798</v>
      </c>
      <c r="G4">
        <v>-5000</v>
      </c>
      <c r="H4">
        <v>334.32679929173997</v>
      </c>
      <c r="I4">
        <v>-550</v>
      </c>
      <c r="J4">
        <v>0</v>
      </c>
      <c r="K4">
        <v>-2264</v>
      </c>
      <c r="L4">
        <v>0</v>
      </c>
      <c r="M4">
        <v>2500</v>
      </c>
      <c r="N4">
        <v>0</v>
      </c>
      <c r="O4">
        <v>45275.777728387497</v>
      </c>
      <c r="P4">
        <v>40275.777728387497</v>
      </c>
      <c r="Q4">
        <v>40610.104527679301</v>
      </c>
      <c r="R4">
        <v>40060.104527679301</v>
      </c>
      <c r="S4">
        <v>40060.104527679301</v>
      </c>
      <c r="T4">
        <v>37796.104527679301</v>
      </c>
      <c r="U4">
        <v>37796.104527679301</v>
      </c>
      <c r="V4">
        <v>0</v>
      </c>
      <c r="W4">
        <v>0.61273447458597796</v>
      </c>
      <c r="X4">
        <v>0</v>
      </c>
      <c r="Y4">
        <v>44</v>
      </c>
      <c r="Z4">
        <v>2</v>
      </c>
      <c r="AB4" t="s">
        <v>33</v>
      </c>
    </row>
    <row r="5" spans="1:36" x14ac:dyDescent="0.2">
      <c r="A5">
        <v>1059</v>
      </c>
      <c r="B5">
        <v>93099.228175702097</v>
      </c>
      <c r="C5">
        <v>139351.376062266</v>
      </c>
      <c r="D5">
        <v>7.9410050944313998E-2</v>
      </c>
      <c r="E5">
        <f t="shared" si="0"/>
        <v>89736.015846783674</v>
      </c>
      <c r="F5">
        <v>3363.2123289184201</v>
      </c>
      <c r="G5">
        <v>-5000</v>
      </c>
      <c r="H5">
        <v>349.20009374023499</v>
      </c>
      <c r="I5">
        <v>-550</v>
      </c>
      <c r="J5">
        <v>0</v>
      </c>
      <c r="K5">
        <v>-2264</v>
      </c>
      <c r="L5">
        <v>0</v>
      </c>
      <c r="M5">
        <v>2500</v>
      </c>
      <c r="N5">
        <v>0</v>
      </c>
      <c r="O5">
        <v>47115.360215482702</v>
      </c>
      <c r="P5">
        <v>42115.360215482702</v>
      </c>
      <c r="Q5">
        <v>42464.560309222899</v>
      </c>
      <c r="R5">
        <v>41914.560309222899</v>
      </c>
      <c r="S5">
        <v>41914.560309222899</v>
      </c>
      <c r="T5">
        <v>39650.560309222899</v>
      </c>
      <c r="U5">
        <v>39650.560309222899</v>
      </c>
      <c r="V5">
        <v>0</v>
      </c>
      <c r="W5">
        <v>0.59548063025336695</v>
      </c>
      <c r="X5">
        <v>0</v>
      </c>
      <c r="Y5">
        <v>44</v>
      </c>
      <c r="Z5">
        <v>3</v>
      </c>
    </row>
    <row r="6" spans="1:36" x14ac:dyDescent="0.2">
      <c r="A6">
        <v>1060</v>
      </c>
      <c r="B6">
        <v>93007.704788963703</v>
      </c>
      <c r="C6">
        <v>138814.886373224</v>
      </c>
      <c r="D6">
        <v>8.2954235648190294E-2</v>
      </c>
      <c r="E6">
        <f t="shared" si="0"/>
        <v>90188.180321757594</v>
      </c>
      <c r="F6">
        <v>2819.5244672061099</v>
      </c>
      <c r="G6">
        <v>-5000</v>
      </c>
      <c r="H6">
        <v>358.24715133840198</v>
      </c>
      <c r="I6">
        <v>0</v>
      </c>
      <c r="J6">
        <v>0</v>
      </c>
      <c r="K6">
        <v>0</v>
      </c>
      <c r="L6">
        <v>0</v>
      </c>
      <c r="M6">
        <v>2500</v>
      </c>
      <c r="N6">
        <v>0</v>
      </c>
      <c r="O6">
        <v>46126.706051466899</v>
      </c>
      <c r="P6">
        <v>41126.706051466899</v>
      </c>
      <c r="Q6">
        <v>41484.9532028053</v>
      </c>
      <c r="R6">
        <v>41484.9532028053</v>
      </c>
      <c r="S6">
        <v>41484.9532028053</v>
      </c>
      <c r="T6">
        <v>41484.9532028053</v>
      </c>
      <c r="U6">
        <v>41484.9532028053</v>
      </c>
      <c r="V6">
        <v>0</v>
      </c>
      <c r="W6">
        <v>0.594895229009061</v>
      </c>
      <c r="X6">
        <v>0</v>
      </c>
      <c r="Y6">
        <v>44</v>
      </c>
      <c r="Z6">
        <v>4</v>
      </c>
    </row>
    <row r="7" spans="1:36" x14ac:dyDescent="0.2">
      <c r="A7">
        <v>1061</v>
      </c>
      <c r="B7">
        <v>96117.076162706799</v>
      </c>
      <c r="C7">
        <v>138759.052604681</v>
      </c>
      <c r="D7">
        <v>8.3323087449951094E-2</v>
      </c>
      <c r="E7">
        <f t="shared" si="0"/>
        <v>93200.788173410314</v>
      </c>
      <c r="F7">
        <v>2916.2879892964802</v>
      </c>
      <c r="G7">
        <v>-5000</v>
      </c>
      <c r="H7">
        <v>420.82953858973002</v>
      </c>
      <c r="I7">
        <v>0.24444444444444399</v>
      </c>
      <c r="J7">
        <v>0</v>
      </c>
      <c r="K7">
        <v>0</v>
      </c>
      <c r="L7">
        <v>0</v>
      </c>
      <c r="M7">
        <v>2500</v>
      </c>
      <c r="N7">
        <v>0</v>
      </c>
      <c r="O7">
        <v>43058.264431271302</v>
      </c>
      <c r="P7">
        <v>38058.264431271302</v>
      </c>
      <c r="Q7">
        <v>38479.093969861002</v>
      </c>
      <c r="R7">
        <v>38479.338414305501</v>
      </c>
      <c r="S7">
        <v>38479.338414305501</v>
      </c>
      <c r="T7">
        <v>38479.338414305501</v>
      </c>
      <c r="U7">
        <v>38479.338414305501</v>
      </c>
      <c r="V7">
        <v>0</v>
      </c>
      <c r="W7">
        <v>0.61478336838046399</v>
      </c>
      <c r="X7">
        <v>0</v>
      </c>
      <c r="Y7">
        <v>44</v>
      </c>
      <c r="Z7">
        <v>5</v>
      </c>
    </row>
    <row r="8" spans="1:36" x14ac:dyDescent="0.2">
      <c r="A8">
        <v>1062</v>
      </c>
      <c r="B8">
        <v>101958.806266239</v>
      </c>
      <c r="C8">
        <v>138803.557782505</v>
      </c>
      <c r="D8">
        <v>8.3029075144199493E-2</v>
      </c>
      <c r="E8">
        <f t="shared" si="0"/>
        <v>98062.629254474916</v>
      </c>
      <c r="F8">
        <v>3896.1770117640899</v>
      </c>
      <c r="G8">
        <v>-5000</v>
      </c>
      <c r="H8">
        <v>460.24102697635601</v>
      </c>
      <c r="I8">
        <v>46.322222222222202</v>
      </c>
      <c r="J8">
        <v>0</v>
      </c>
      <c r="K8">
        <v>0</v>
      </c>
      <c r="L8">
        <v>0</v>
      </c>
      <c r="M8">
        <v>2500</v>
      </c>
      <c r="N8">
        <v>0</v>
      </c>
      <c r="O8">
        <v>38240.928528030199</v>
      </c>
      <c r="P8">
        <v>33240.928528030199</v>
      </c>
      <c r="Q8">
        <v>33701.1695550066</v>
      </c>
      <c r="R8">
        <v>33747.491777228803</v>
      </c>
      <c r="S8">
        <v>33747.491777228803</v>
      </c>
      <c r="T8">
        <v>33747.491777228803</v>
      </c>
      <c r="U8">
        <v>33747.491777228803</v>
      </c>
      <c r="V8">
        <v>0</v>
      </c>
      <c r="W8">
        <v>0.652148201494403</v>
      </c>
      <c r="X8">
        <v>0</v>
      </c>
      <c r="Y8">
        <v>44</v>
      </c>
      <c r="Z8">
        <v>6</v>
      </c>
    </row>
    <row r="9" spans="1:36" x14ac:dyDescent="0.2">
      <c r="A9">
        <v>1063</v>
      </c>
      <c r="B9">
        <v>111962.91485829699</v>
      </c>
      <c r="C9">
        <v>139140.178763865</v>
      </c>
      <c r="D9">
        <v>8.0805272977061707E-2</v>
      </c>
      <c r="E9">
        <f t="shared" si="0"/>
        <v>102813.31981750071</v>
      </c>
      <c r="F9">
        <v>9149.5950407962791</v>
      </c>
      <c r="G9">
        <v>-5000</v>
      </c>
      <c r="H9">
        <v>729.51041558171005</v>
      </c>
      <c r="I9">
        <v>332.68888888888898</v>
      </c>
      <c r="J9">
        <v>0</v>
      </c>
      <c r="K9">
        <v>0</v>
      </c>
      <c r="L9">
        <v>0</v>
      </c>
      <c r="M9">
        <v>2500</v>
      </c>
      <c r="N9">
        <v>0</v>
      </c>
      <c r="O9">
        <v>33826.858946364402</v>
      </c>
      <c r="P9">
        <v>28826.858946364398</v>
      </c>
      <c r="Q9">
        <v>29556.369361946101</v>
      </c>
      <c r="R9">
        <v>29889.058250835002</v>
      </c>
      <c r="S9">
        <v>29889.058250835002</v>
      </c>
      <c r="T9">
        <v>29889.058250835002</v>
      </c>
      <c r="U9">
        <v>29889.058250835002</v>
      </c>
      <c r="V9">
        <v>0</v>
      </c>
      <c r="W9">
        <v>0.71613641070145195</v>
      </c>
      <c r="X9">
        <v>0</v>
      </c>
      <c r="Y9">
        <v>44</v>
      </c>
      <c r="Z9">
        <v>7</v>
      </c>
    </row>
    <row r="10" spans="1:36" x14ac:dyDescent="0.2">
      <c r="A10">
        <v>1064</v>
      </c>
      <c r="B10">
        <v>122597.836855199</v>
      </c>
      <c r="C10">
        <v>139343.28421175299</v>
      </c>
      <c r="D10">
        <v>7.9463507727177904E-2</v>
      </c>
      <c r="E10">
        <f t="shared" si="0"/>
        <v>107017.61921496999</v>
      </c>
      <c r="F10">
        <v>15580.217640229001</v>
      </c>
      <c r="G10">
        <v>0</v>
      </c>
      <c r="H10">
        <v>444.253911050932</v>
      </c>
      <c r="I10">
        <v>712.8</v>
      </c>
      <c r="J10">
        <v>162.80000000000001</v>
      </c>
      <c r="K10">
        <v>0</v>
      </c>
      <c r="L10">
        <v>0</v>
      </c>
      <c r="M10">
        <v>2500</v>
      </c>
      <c r="N10">
        <v>0</v>
      </c>
      <c r="O10">
        <v>29825.6649967823</v>
      </c>
      <c r="P10">
        <v>29825.6649967823</v>
      </c>
      <c r="Q10">
        <v>30269.918907833198</v>
      </c>
      <c r="R10">
        <v>30982.718907833201</v>
      </c>
      <c r="S10">
        <v>31145.518907833201</v>
      </c>
      <c r="T10">
        <v>31145.518907833201</v>
      </c>
      <c r="U10">
        <v>31145.518907833201</v>
      </c>
      <c r="V10">
        <v>0</v>
      </c>
      <c r="W10">
        <v>0.78415942418400397</v>
      </c>
      <c r="X10">
        <v>0</v>
      </c>
      <c r="Y10">
        <v>44</v>
      </c>
      <c r="Z10">
        <v>8</v>
      </c>
    </row>
    <row r="11" spans="1:36" x14ac:dyDescent="0.2">
      <c r="A11">
        <v>1065</v>
      </c>
      <c r="B11">
        <v>132408.684034651</v>
      </c>
      <c r="C11">
        <v>139844.97894358699</v>
      </c>
      <c r="D11">
        <v>7.6149187189616593E-2</v>
      </c>
      <c r="E11">
        <f t="shared" si="0"/>
        <v>113270.41972578911</v>
      </c>
      <c r="F11">
        <v>19138.264308861901</v>
      </c>
      <c r="G11">
        <v>0</v>
      </c>
      <c r="H11">
        <v>339.46695135923301</v>
      </c>
      <c r="I11">
        <v>912.02222222222201</v>
      </c>
      <c r="J11">
        <v>362.02222222222201</v>
      </c>
      <c r="K11">
        <v>0</v>
      </c>
      <c r="L11">
        <v>0</v>
      </c>
      <c r="M11">
        <v>2500</v>
      </c>
      <c r="N11">
        <v>0</v>
      </c>
      <c r="O11">
        <v>24074.559217797301</v>
      </c>
      <c r="P11">
        <v>24074.559217797301</v>
      </c>
      <c r="Q11">
        <v>24414.026169156499</v>
      </c>
      <c r="R11">
        <v>25326.048391378699</v>
      </c>
      <c r="S11">
        <v>25688.070613601001</v>
      </c>
      <c r="T11">
        <v>25688.070613601001</v>
      </c>
      <c r="U11">
        <v>25688.070613601001</v>
      </c>
      <c r="V11">
        <v>0</v>
      </c>
      <c r="W11">
        <v>0.84691149609929195</v>
      </c>
      <c r="X11">
        <v>0</v>
      </c>
      <c r="Y11">
        <v>44</v>
      </c>
      <c r="Z11">
        <v>9</v>
      </c>
    </row>
    <row r="12" spans="1:36" x14ac:dyDescent="0.2">
      <c r="A12">
        <v>1066</v>
      </c>
      <c r="B12">
        <v>142247.61706884601</v>
      </c>
      <c r="C12">
        <v>139678.286823009</v>
      </c>
      <c r="D12">
        <v>7.7250396916612701E-2</v>
      </c>
      <c r="E12">
        <f t="shared" si="0"/>
        <v>122404.06299489351</v>
      </c>
      <c r="F12">
        <v>19843.554073952499</v>
      </c>
      <c r="G12">
        <v>0</v>
      </c>
      <c r="H12">
        <v>596.03463180918595</v>
      </c>
      <c r="I12">
        <v>933.28888888888798</v>
      </c>
      <c r="J12">
        <v>383.28888888888798</v>
      </c>
      <c r="K12">
        <v>0</v>
      </c>
      <c r="L12">
        <v>0</v>
      </c>
      <c r="M12">
        <v>2500</v>
      </c>
      <c r="N12">
        <v>0</v>
      </c>
      <c r="O12">
        <v>14774.223828116101</v>
      </c>
      <c r="P12">
        <v>14774.223828116101</v>
      </c>
      <c r="Q12">
        <v>15370.2584599252</v>
      </c>
      <c r="R12">
        <v>16303.5473488141</v>
      </c>
      <c r="S12">
        <v>16686.836237702999</v>
      </c>
      <c r="T12">
        <v>16686.836237702999</v>
      </c>
      <c r="U12">
        <v>16686.836237702999</v>
      </c>
      <c r="V12">
        <v>0</v>
      </c>
      <c r="W12">
        <v>0.90984321056169004</v>
      </c>
      <c r="X12">
        <v>0</v>
      </c>
      <c r="Y12">
        <v>44</v>
      </c>
      <c r="Z12">
        <v>10</v>
      </c>
    </row>
    <row r="13" spans="1:36" x14ac:dyDescent="0.2">
      <c r="A13">
        <v>1067</v>
      </c>
      <c r="B13">
        <v>150312.917809159</v>
      </c>
      <c r="C13">
        <v>139657.248011674</v>
      </c>
      <c r="D13">
        <v>7.7389384552058904E-2</v>
      </c>
      <c r="E13">
        <f t="shared" si="0"/>
        <v>131689.10690936219</v>
      </c>
      <c r="F13">
        <v>18623.810899796801</v>
      </c>
      <c r="G13">
        <v>0</v>
      </c>
      <c r="H13">
        <v>723.04683887095098</v>
      </c>
      <c r="I13">
        <v>879.14444444444405</v>
      </c>
      <c r="J13">
        <v>708.4</v>
      </c>
      <c r="K13">
        <v>0</v>
      </c>
      <c r="L13">
        <v>0</v>
      </c>
      <c r="M13">
        <v>2500</v>
      </c>
      <c r="N13">
        <v>0</v>
      </c>
      <c r="O13">
        <v>5468.1411023124801</v>
      </c>
      <c r="P13">
        <v>5468.1411023124801</v>
      </c>
      <c r="Q13">
        <v>6191.1879411834298</v>
      </c>
      <c r="R13">
        <v>7070.3323856278703</v>
      </c>
      <c r="S13">
        <v>7778.7323856278699</v>
      </c>
      <c r="T13">
        <v>7778.7323856278699</v>
      </c>
      <c r="U13">
        <v>7778.7323856278699</v>
      </c>
      <c r="V13">
        <v>0</v>
      </c>
      <c r="W13">
        <v>0.96143043058633404</v>
      </c>
      <c r="X13">
        <v>0</v>
      </c>
      <c r="Y13">
        <v>44</v>
      </c>
      <c r="Z13">
        <v>11</v>
      </c>
    </row>
    <row r="14" spans="1:36" x14ac:dyDescent="0.2">
      <c r="A14">
        <v>1068</v>
      </c>
      <c r="B14">
        <v>156510.65780565201</v>
      </c>
      <c r="C14">
        <v>139442.00478801699</v>
      </c>
      <c r="D14">
        <v>7.8811334976238406E-2</v>
      </c>
      <c r="E14">
        <f t="shared" si="0"/>
        <v>136942.00478801699</v>
      </c>
      <c r="F14">
        <v>18858.165930437899</v>
      </c>
      <c r="G14">
        <v>711.48708719696106</v>
      </c>
      <c r="H14">
        <v>1046.5132694510901</v>
      </c>
      <c r="I14">
        <v>903.95555555555495</v>
      </c>
      <c r="J14">
        <v>903.95555555555495</v>
      </c>
      <c r="K14">
        <v>0</v>
      </c>
      <c r="L14">
        <v>0</v>
      </c>
      <c r="M14">
        <v>2500</v>
      </c>
      <c r="N14">
        <v>0</v>
      </c>
      <c r="O14">
        <v>-710.48708719696106</v>
      </c>
      <c r="P14">
        <v>1</v>
      </c>
      <c r="Q14">
        <v>1047.5132694510901</v>
      </c>
      <c r="R14">
        <v>1951.4688250066499</v>
      </c>
      <c r="S14">
        <v>2855.42438056221</v>
      </c>
      <c r="T14">
        <v>2855.42438056221</v>
      </c>
      <c r="U14">
        <v>2855.42438056221</v>
      </c>
      <c r="V14">
        <v>0</v>
      </c>
      <c r="W14">
        <v>1.0010723716805401</v>
      </c>
      <c r="X14">
        <v>0</v>
      </c>
      <c r="Y14">
        <v>44</v>
      </c>
      <c r="Z14">
        <v>12</v>
      </c>
    </row>
    <row r="15" spans="1:36" x14ac:dyDescent="0.2">
      <c r="A15">
        <v>1069</v>
      </c>
      <c r="B15">
        <v>161158.76990264299</v>
      </c>
      <c r="C15">
        <v>140554.634233616</v>
      </c>
      <c r="D15">
        <v>7.1461027332453006E-2</v>
      </c>
      <c r="E15">
        <f t="shared" si="0"/>
        <v>138054.634233616</v>
      </c>
      <c r="F15">
        <v>18289.447068876299</v>
      </c>
      <c r="G15">
        <v>4815.6886001504599</v>
      </c>
      <c r="H15">
        <v>1200.5240704093301</v>
      </c>
      <c r="I15">
        <v>883.54444444444403</v>
      </c>
      <c r="J15">
        <v>883.54444444444403</v>
      </c>
      <c r="K15">
        <v>0</v>
      </c>
      <c r="L15">
        <v>0</v>
      </c>
      <c r="M15">
        <v>2500</v>
      </c>
      <c r="N15">
        <v>0</v>
      </c>
      <c r="O15">
        <v>-4814.6886001504599</v>
      </c>
      <c r="P15">
        <v>1</v>
      </c>
      <c r="Q15">
        <v>1201.5240704093301</v>
      </c>
      <c r="R15">
        <v>2085.06851485377</v>
      </c>
      <c r="S15">
        <v>2968.6129592982202</v>
      </c>
      <c r="T15">
        <v>2968.6129592982202</v>
      </c>
      <c r="U15">
        <v>2968.6129592982202</v>
      </c>
      <c r="V15">
        <v>0</v>
      </c>
      <c r="W15">
        <v>1.03080259367316</v>
      </c>
      <c r="X15">
        <v>0</v>
      </c>
      <c r="Y15">
        <v>44</v>
      </c>
      <c r="Z15">
        <v>13</v>
      </c>
    </row>
    <row r="16" spans="1:36" x14ac:dyDescent="0.2">
      <c r="A16">
        <v>1070</v>
      </c>
      <c r="B16">
        <v>163744.21724559</v>
      </c>
      <c r="C16">
        <v>140169.46214917599</v>
      </c>
      <c r="D16">
        <v>7.4005570196774298E-2</v>
      </c>
      <c r="E16">
        <f t="shared" si="0"/>
        <v>137669.46214917599</v>
      </c>
      <c r="F16">
        <v>19014.910540719</v>
      </c>
      <c r="G16">
        <v>5000</v>
      </c>
      <c r="H16">
        <v>1340.0795646286799</v>
      </c>
      <c r="I16">
        <v>1100</v>
      </c>
      <c r="J16">
        <v>920.57777777777699</v>
      </c>
      <c r="K16">
        <v>0</v>
      </c>
      <c r="L16">
        <v>0</v>
      </c>
      <c r="M16">
        <v>2500</v>
      </c>
      <c r="N16">
        <v>0</v>
      </c>
      <c r="O16">
        <v>-7059.84455569498</v>
      </c>
      <c r="P16">
        <v>-2059.84455569498</v>
      </c>
      <c r="Q16">
        <v>-719.76499106630297</v>
      </c>
      <c r="R16">
        <v>380.23500893369601</v>
      </c>
      <c r="S16">
        <v>1300.8127867114699</v>
      </c>
      <c r="T16">
        <v>1300.8127867114699</v>
      </c>
      <c r="U16">
        <v>1300.8127867114699</v>
      </c>
      <c r="V16">
        <v>0</v>
      </c>
      <c r="W16">
        <v>1.04733961383362</v>
      </c>
      <c r="X16">
        <v>0</v>
      </c>
      <c r="Y16">
        <v>44</v>
      </c>
      <c r="Z16">
        <v>14</v>
      </c>
    </row>
    <row r="17" spans="1:26" x14ac:dyDescent="0.2">
      <c r="A17">
        <v>1071</v>
      </c>
      <c r="B17">
        <v>164495.42029915101</v>
      </c>
      <c r="C17">
        <v>140594.28430113199</v>
      </c>
      <c r="D17">
        <v>7.1199089096420004E-2</v>
      </c>
      <c r="E17">
        <f t="shared" si="0"/>
        <v>138094.28430113199</v>
      </c>
      <c r="F17">
        <v>19749.740785024798</v>
      </c>
      <c r="G17">
        <v>5000</v>
      </c>
      <c r="H17">
        <v>1393.0860118737601</v>
      </c>
      <c r="I17">
        <v>1100</v>
      </c>
      <c r="J17">
        <v>958.22222222222194</v>
      </c>
      <c r="K17">
        <v>0</v>
      </c>
      <c r="L17">
        <v>0</v>
      </c>
      <c r="M17">
        <v>2500</v>
      </c>
      <c r="N17">
        <v>0</v>
      </c>
      <c r="O17">
        <v>-6651.39521299436</v>
      </c>
      <c r="P17">
        <v>-1651.39521299436</v>
      </c>
      <c r="Q17">
        <v>-258.30920112060102</v>
      </c>
      <c r="R17">
        <v>841.69079887939802</v>
      </c>
      <c r="S17">
        <v>1799.91302110162</v>
      </c>
      <c r="T17">
        <v>1799.91302110162</v>
      </c>
      <c r="U17">
        <v>1799.91302110162</v>
      </c>
      <c r="V17">
        <v>0</v>
      </c>
      <c r="W17">
        <v>1.05214445353582</v>
      </c>
      <c r="X17">
        <v>0</v>
      </c>
      <c r="Y17">
        <v>44</v>
      </c>
      <c r="Z17">
        <v>15</v>
      </c>
    </row>
    <row r="18" spans="1:26" x14ac:dyDescent="0.2">
      <c r="A18">
        <v>1072</v>
      </c>
      <c r="B18">
        <v>165921.70533045501</v>
      </c>
      <c r="C18">
        <v>140798.198934071</v>
      </c>
      <c r="D18">
        <v>6.9851978168249798E-2</v>
      </c>
      <c r="E18">
        <f t="shared" si="0"/>
        <v>138298.198934071</v>
      </c>
      <c r="F18">
        <v>17669.742394021199</v>
      </c>
      <c r="G18">
        <v>5000</v>
      </c>
      <c r="H18">
        <v>1617.5978127278399</v>
      </c>
      <c r="I18">
        <v>1100</v>
      </c>
      <c r="J18">
        <v>1100</v>
      </c>
      <c r="K18">
        <v>1137.1661896348501</v>
      </c>
      <c r="L18">
        <v>0</v>
      </c>
      <c r="M18">
        <v>2500</v>
      </c>
      <c r="N18">
        <v>0</v>
      </c>
      <c r="O18">
        <v>-9953.7640023626991</v>
      </c>
      <c r="P18">
        <v>-4953.7640023627</v>
      </c>
      <c r="Q18">
        <v>-3336.1661896348601</v>
      </c>
      <c r="R18">
        <v>-2236.1661896348601</v>
      </c>
      <c r="S18">
        <v>-1136.1661896348601</v>
      </c>
      <c r="T18">
        <v>0.999999999989995</v>
      </c>
      <c r="U18">
        <v>0.999999999989995</v>
      </c>
      <c r="V18">
        <v>0</v>
      </c>
      <c r="W18">
        <v>1.06126724784899</v>
      </c>
      <c r="X18">
        <v>0</v>
      </c>
      <c r="Y18">
        <v>44</v>
      </c>
      <c r="Z18">
        <v>16</v>
      </c>
    </row>
    <row r="19" spans="1:26" x14ac:dyDescent="0.2">
      <c r="A19">
        <v>1073</v>
      </c>
      <c r="B19">
        <v>166132.567182681</v>
      </c>
      <c r="C19">
        <v>140881.54499436001</v>
      </c>
      <c r="D19">
        <v>6.9301373304751696E-2</v>
      </c>
      <c r="E19">
        <f t="shared" si="0"/>
        <v>138381.54499436001</v>
      </c>
      <c r="F19">
        <v>15654.7537375671</v>
      </c>
      <c r="G19">
        <v>5000</v>
      </c>
      <c r="H19">
        <v>1739.9024789084399</v>
      </c>
      <c r="I19">
        <v>1100</v>
      </c>
      <c r="J19">
        <v>1100</v>
      </c>
      <c r="K19">
        <v>1811.2</v>
      </c>
      <c r="L19">
        <v>9563.5436485428199</v>
      </c>
      <c r="M19">
        <v>2500</v>
      </c>
      <c r="N19">
        <v>0</v>
      </c>
      <c r="O19">
        <v>-12096.2684507537</v>
      </c>
      <c r="P19">
        <v>-7096.2684507537597</v>
      </c>
      <c r="Q19">
        <v>-5356.36597184531</v>
      </c>
      <c r="R19">
        <v>-4256.36597184531</v>
      </c>
      <c r="S19">
        <v>-3156.36597184531</v>
      </c>
      <c r="T19">
        <v>-1345.16597184531</v>
      </c>
      <c r="U19">
        <v>8218.3776766975097</v>
      </c>
      <c r="V19">
        <v>1345.16597184531</v>
      </c>
      <c r="W19">
        <v>1.0626159609492001</v>
      </c>
      <c r="X19">
        <v>0</v>
      </c>
      <c r="Y19">
        <v>44</v>
      </c>
      <c r="Z19">
        <v>17</v>
      </c>
    </row>
    <row r="20" spans="1:26" x14ac:dyDescent="0.2">
      <c r="A20">
        <v>1074</v>
      </c>
      <c r="B20">
        <v>164139.619542122</v>
      </c>
      <c r="C20">
        <v>141146.14850615</v>
      </c>
      <c r="D20">
        <v>6.7553336505102493E-2</v>
      </c>
      <c r="E20">
        <f t="shared" si="0"/>
        <v>138646.14850615</v>
      </c>
      <c r="F20">
        <v>10131.7492787807</v>
      </c>
      <c r="G20">
        <v>5000</v>
      </c>
      <c r="H20">
        <v>1505.4259972919399</v>
      </c>
      <c r="I20">
        <v>1021.53333333333</v>
      </c>
      <c r="J20">
        <v>1021.53333333333</v>
      </c>
      <c r="K20">
        <v>1811.2</v>
      </c>
      <c r="L20">
        <v>9448.8181490639199</v>
      </c>
      <c r="M20">
        <v>2500</v>
      </c>
      <c r="N20">
        <v>0</v>
      </c>
      <c r="O20">
        <v>-15361.721757191401</v>
      </c>
      <c r="P20">
        <v>-10361.721757191401</v>
      </c>
      <c r="Q20">
        <v>-8856.2957598995399</v>
      </c>
      <c r="R20">
        <v>-7834.7624265662098</v>
      </c>
      <c r="S20">
        <v>-6813.2290932328797</v>
      </c>
      <c r="T20">
        <v>-5002.0290932328799</v>
      </c>
      <c r="U20">
        <v>4446.7890558310401</v>
      </c>
      <c r="V20">
        <v>5002.0290932328799</v>
      </c>
      <c r="W20">
        <v>1.04986868322932</v>
      </c>
      <c r="X20">
        <v>0</v>
      </c>
      <c r="Y20">
        <v>44</v>
      </c>
      <c r="Z20">
        <v>18</v>
      </c>
    </row>
    <row r="21" spans="1:26" x14ac:dyDescent="0.2">
      <c r="A21">
        <v>1075</v>
      </c>
      <c r="B21">
        <v>159768.894336114</v>
      </c>
      <c r="C21">
        <v>141082.222887093</v>
      </c>
      <c r="D21">
        <v>6.7975645089727199E-2</v>
      </c>
      <c r="E21">
        <f t="shared" si="0"/>
        <v>138582.222887093</v>
      </c>
      <c r="F21">
        <v>4283.7782311375504</v>
      </c>
      <c r="G21">
        <v>5000</v>
      </c>
      <c r="H21">
        <v>1799.8989480262401</v>
      </c>
      <c r="I21">
        <v>711.57777777777699</v>
      </c>
      <c r="J21">
        <v>711.57777777777699</v>
      </c>
      <c r="K21">
        <v>1811.2</v>
      </c>
      <c r="L21">
        <v>9197.2141319088696</v>
      </c>
      <c r="M21">
        <v>2500</v>
      </c>
      <c r="N21">
        <v>0</v>
      </c>
      <c r="O21">
        <v>-16902.893217882902</v>
      </c>
      <c r="P21">
        <v>-11902.8932178829</v>
      </c>
      <c r="Q21">
        <v>-10102.994269856599</v>
      </c>
      <c r="R21">
        <v>-9391.4164920789008</v>
      </c>
      <c r="S21">
        <v>-8679.8387143011205</v>
      </c>
      <c r="T21">
        <v>-6868.6387143011198</v>
      </c>
      <c r="U21">
        <v>2328.5754176077498</v>
      </c>
      <c r="V21">
        <v>6868.6387143011198</v>
      </c>
      <c r="W21">
        <v>1.0219126813232</v>
      </c>
      <c r="X21">
        <v>0</v>
      </c>
      <c r="Y21">
        <v>44</v>
      </c>
      <c r="Z21">
        <v>19</v>
      </c>
    </row>
    <row r="22" spans="1:26" x14ac:dyDescent="0.2">
      <c r="A22">
        <v>1076</v>
      </c>
      <c r="B22">
        <v>155034.509264953</v>
      </c>
      <c r="C22">
        <v>141146.95769120101</v>
      </c>
      <c r="D22">
        <v>6.7547990826816007E-2</v>
      </c>
      <c r="E22">
        <f t="shared" si="0"/>
        <v>138646.95769120101</v>
      </c>
      <c r="F22">
        <v>1478.6176715578399</v>
      </c>
      <c r="G22">
        <v>4472.8243126525704</v>
      </c>
      <c r="H22">
        <v>1764.2018227267899</v>
      </c>
      <c r="I22">
        <v>211.68888888888799</v>
      </c>
      <c r="J22">
        <v>532.888888888888</v>
      </c>
      <c r="K22">
        <v>1811.2</v>
      </c>
      <c r="L22">
        <v>8924.6757666450394</v>
      </c>
      <c r="M22">
        <v>2500</v>
      </c>
      <c r="N22">
        <v>0</v>
      </c>
      <c r="O22">
        <v>-14908.9339021945</v>
      </c>
      <c r="P22">
        <v>-10436.1095895419</v>
      </c>
      <c r="Q22">
        <v>-8671.9077668151695</v>
      </c>
      <c r="R22">
        <v>-8460.2188779262797</v>
      </c>
      <c r="S22">
        <v>-7927.3299890373901</v>
      </c>
      <c r="T22">
        <v>-6116.1299890373903</v>
      </c>
      <c r="U22">
        <v>2808.54577760764</v>
      </c>
      <c r="V22">
        <v>6116.1299890373903</v>
      </c>
      <c r="W22">
        <v>0.99163064073833695</v>
      </c>
      <c r="X22">
        <v>0</v>
      </c>
      <c r="Y22">
        <v>44</v>
      </c>
      <c r="Z22">
        <v>20</v>
      </c>
    </row>
    <row r="23" spans="1:26" x14ac:dyDescent="0.2">
      <c r="A23">
        <v>1077</v>
      </c>
      <c r="B23">
        <v>151470.16817811201</v>
      </c>
      <c r="C23">
        <v>140618.559852673</v>
      </c>
      <c r="D23">
        <v>7.10387187478283E-2</v>
      </c>
      <c r="E23">
        <f t="shared" si="0"/>
        <v>138118.559852673</v>
      </c>
      <c r="F23">
        <v>1930.3522116433701</v>
      </c>
      <c r="G23">
        <v>0</v>
      </c>
      <c r="H23">
        <v>1703.88729299031</v>
      </c>
      <c r="I23">
        <v>0</v>
      </c>
      <c r="J23">
        <v>0</v>
      </c>
      <c r="K23">
        <v>674.03381036514804</v>
      </c>
      <c r="L23">
        <v>8719.4918455128009</v>
      </c>
      <c r="M23">
        <v>2500</v>
      </c>
      <c r="N23">
        <v>0</v>
      </c>
      <c r="O23">
        <v>-11421.2561137956</v>
      </c>
      <c r="P23">
        <v>-11421.2561137956</v>
      </c>
      <c r="Q23">
        <v>-9717.3688208053009</v>
      </c>
      <c r="R23">
        <v>-9717.3688208053009</v>
      </c>
      <c r="S23">
        <v>-9717.3688208053009</v>
      </c>
      <c r="T23">
        <v>-9043.3350104401597</v>
      </c>
      <c r="U23">
        <v>-323.84316492735098</v>
      </c>
      <c r="V23">
        <v>8719.4918455128009</v>
      </c>
      <c r="W23">
        <v>0.96883242727920005</v>
      </c>
      <c r="X23">
        <v>1</v>
      </c>
      <c r="Y23">
        <v>44</v>
      </c>
      <c r="Z23">
        <v>21</v>
      </c>
    </row>
    <row r="24" spans="1:26" x14ac:dyDescent="0.2">
      <c r="A24">
        <v>1078</v>
      </c>
      <c r="B24">
        <v>140779.96384978501</v>
      </c>
      <c r="C24">
        <v>141295.84774064901</v>
      </c>
      <c r="D24">
        <v>6.6564386022120406E-2</v>
      </c>
      <c r="E24">
        <f t="shared" si="0"/>
        <v>138265.39451456902</v>
      </c>
      <c r="F24">
        <v>2514.5693352160001</v>
      </c>
      <c r="G24">
        <v>0</v>
      </c>
      <c r="H24">
        <v>1278.7718570982099</v>
      </c>
      <c r="I24">
        <v>-550</v>
      </c>
      <c r="J24">
        <v>0</v>
      </c>
      <c r="K24">
        <v>0</v>
      </c>
      <c r="L24">
        <v>0</v>
      </c>
      <c r="M24">
        <v>2500</v>
      </c>
      <c r="N24">
        <v>0</v>
      </c>
      <c r="O24">
        <v>530.45322607923299</v>
      </c>
      <c r="P24">
        <v>530.45322607923299</v>
      </c>
      <c r="Q24">
        <v>1809.22508317745</v>
      </c>
      <c r="R24">
        <v>1259.22508317745</v>
      </c>
      <c r="S24">
        <v>1259.22508317745</v>
      </c>
      <c r="T24">
        <v>1259.22508317745</v>
      </c>
      <c r="U24">
        <v>1259.22508317745</v>
      </c>
      <c r="V24">
        <v>0</v>
      </c>
      <c r="W24">
        <v>0.90045581733615099</v>
      </c>
      <c r="X24">
        <v>0</v>
      </c>
      <c r="Y24">
        <v>44</v>
      </c>
      <c r="Z24">
        <v>22</v>
      </c>
    </row>
    <row r="25" spans="1:26" x14ac:dyDescent="0.2">
      <c r="A25">
        <v>1079</v>
      </c>
      <c r="B25">
        <v>128298.373788514</v>
      </c>
      <c r="C25">
        <v>141569.35228800299</v>
      </c>
      <c r="D25">
        <v>6.47575467613207E-2</v>
      </c>
      <c r="E25">
        <f t="shared" si="0"/>
        <v>125239.19795283397</v>
      </c>
      <c r="F25">
        <v>3059.1758356800301</v>
      </c>
      <c r="G25">
        <v>-5000</v>
      </c>
      <c r="H25">
        <v>735.77170086449303</v>
      </c>
      <c r="I25">
        <v>-550</v>
      </c>
      <c r="J25">
        <v>0</v>
      </c>
      <c r="K25">
        <v>-2264</v>
      </c>
      <c r="L25">
        <v>0</v>
      </c>
      <c r="M25">
        <v>2500</v>
      </c>
      <c r="N25">
        <v>0</v>
      </c>
      <c r="O25">
        <v>13830.1543351696</v>
      </c>
      <c r="P25">
        <v>8830.15433516964</v>
      </c>
      <c r="Q25">
        <v>9565.9260360341395</v>
      </c>
      <c r="R25">
        <v>9015.9260360341395</v>
      </c>
      <c r="S25">
        <v>9015.9260360341395</v>
      </c>
      <c r="T25">
        <v>6751.9260360341304</v>
      </c>
      <c r="U25">
        <v>6751.9260360341304</v>
      </c>
      <c r="V25">
        <v>0</v>
      </c>
      <c r="W25">
        <v>0.82062115853293105</v>
      </c>
      <c r="X25">
        <v>0</v>
      </c>
      <c r="Y25">
        <v>44</v>
      </c>
      <c r="Z25">
        <v>23</v>
      </c>
    </row>
    <row r="26" spans="1:26" x14ac:dyDescent="0.2">
      <c r="A26">
        <v>1080</v>
      </c>
      <c r="B26">
        <v>117716.93775546399</v>
      </c>
      <c r="C26">
        <v>142110.69708735301</v>
      </c>
      <c r="D26">
        <v>6.1181287987726297E-2</v>
      </c>
      <c r="E26">
        <f t="shared" si="0"/>
        <v>114431.9909915882</v>
      </c>
      <c r="F26">
        <v>3284.9467638757901</v>
      </c>
      <c r="G26">
        <v>-5000</v>
      </c>
      <c r="H26">
        <v>736.060514529736</v>
      </c>
      <c r="I26">
        <v>-550</v>
      </c>
      <c r="J26">
        <v>0</v>
      </c>
      <c r="K26">
        <v>-2264</v>
      </c>
      <c r="L26">
        <v>0</v>
      </c>
      <c r="M26">
        <v>2500</v>
      </c>
      <c r="N26">
        <v>0</v>
      </c>
      <c r="O26">
        <v>25178.706095765101</v>
      </c>
      <c r="P26">
        <v>20178.706095765101</v>
      </c>
      <c r="Q26">
        <v>20914.766610294901</v>
      </c>
      <c r="R26">
        <v>20364.766610294901</v>
      </c>
      <c r="S26">
        <v>20364.766610294901</v>
      </c>
      <c r="T26">
        <v>18100.766610294901</v>
      </c>
      <c r="U26">
        <v>18100.766610294901</v>
      </c>
      <c r="V26">
        <v>0</v>
      </c>
      <c r="W26">
        <v>0.752940251597221</v>
      </c>
      <c r="X26">
        <v>0</v>
      </c>
      <c r="Y26">
        <v>45</v>
      </c>
      <c r="Z26">
        <v>0</v>
      </c>
    </row>
    <row r="27" spans="1:26" x14ac:dyDescent="0.2">
      <c r="A27">
        <v>1081</v>
      </c>
      <c r="B27">
        <v>110303.263847936</v>
      </c>
      <c r="C27">
        <v>142127.68997343199</v>
      </c>
      <c r="D27">
        <v>6.1069028743712103E-2</v>
      </c>
      <c r="E27">
        <f t="shared" si="0"/>
        <v>106956.75859031061</v>
      </c>
      <c r="F27">
        <v>3346.5052576254002</v>
      </c>
      <c r="G27">
        <v>-5000</v>
      </c>
      <c r="H27">
        <v>534.71595667118004</v>
      </c>
      <c r="I27">
        <v>-550</v>
      </c>
      <c r="J27">
        <v>0</v>
      </c>
      <c r="K27">
        <v>-2264</v>
      </c>
      <c r="L27">
        <v>0</v>
      </c>
      <c r="M27">
        <v>2500</v>
      </c>
      <c r="N27">
        <v>0</v>
      </c>
      <c r="O27">
        <v>32670.931383120402</v>
      </c>
      <c r="P27">
        <v>27670.931383120402</v>
      </c>
      <c r="Q27">
        <v>28205.6473397915</v>
      </c>
      <c r="R27">
        <v>27655.6473397915</v>
      </c>
      <c r="S27">
        <v>27655.6473397915</v>
      </c>
      <c r="T27">
        <v>25391.6473397915</v>
      </c>
      <c r="U27">
        <v>25391.6473397915</v>
      </c>
      <c r="V27">
        <v>0</v>
      </c>
      <c r="W27">
        <v>0.70552096254988605</v>
      </c>
      <c r="X27">
        <v>0</v>
      </c>
      <c r="Y27">
        <v>45</v>
      </c>
      <c r="Z27">
        <v>1</v>
      </c>
    </row>
    <row r="28" spans="1:26" x14ac:dyDescent="0.2">
      <c r="A28">
        <v>1082</v>
      </c>
      <c r="B28">
        <v>104874.289920301</v>
      </c>
      <c r="C28">
        <v>141923.77534049199</v>
      </c>
      <c r="D28">
        <v>6.2416139671882302E-2</v>
      </c>
      <c r="E28">
        <f t="shared" si="0"/>
        <v>101847.33789753581</v>
      </c>
      <c r="F28">
        <v>3026.9520227652001</v>
      </c>
      <c r="G28">
        <v>-5000</v>
      </c>
      <c r="H28">
        <v>156.048338714717</v>
      </c>
      <c r="I28">
        <v>0</v>
      </c>
      <c r="J28">
        <v>0</v>
      </c>
      <c r="K28">
        <v>-2264</v>
      </c>
      <c r="L28">
        <v>0</v>
      </c>
      <c r="M28">
        <v>2500</v>
      </c>
      <c r="N28">
        <v>0</v>
      </c>
      <c r="O28">
        <v>37576.437442957103</v>
      </c>
      <c r="P28">
        <v>32576.4374429571</v>
      </c>
      <c r="Q28">
        <v>32732.485781671799</v>
      </c>
      <c r="R28">
        <v>32732.485781671799</v>
      </c>
      <c r="S28">
        <v>32732.485781671799</v>
      </c>
      <c r="T28">
        <v>30468.485781671799</v>
      </c>
      <c r="U28">
        <v>30468.485781671799</v>
      </c>
      <c r="V28">
        <v>0</v>
      </c>
      <c r="W28">
        <v>0.67079619759311904</v>
      </c>
      <c r="X28">
        <v>0</v>
      </c>
      <c r="Y28">
        <v>45</v>
      </c>
      <c r="Z28">
        <v>2</v>
      </c>
    </row>
    <row r="29" spans="1:26" x14ac:dyDescent="0.2">
      <c r="A29">
        <v>1083</v>
      </c>
      <c r="B29">
        <v>101622.27793555699</v>
      </c>
      <c r="C29">
        <v>141912.44674977401</v>
      </c>
      <c r="D29">
        <v>6.2490979167891703E-2</v>
      </c>
      <c r="E29">
        <f t="shared" si="0"/>
        <v>99079.457103128429</v>
      </c>
      <c r="F29">
        <v>2542.8208324285702</v>
      </c>
      <c r="G29">
        <v>-5000</v>
      </c>
      <c r="H29">
        <v>167.130496823247</v>
      </c>
      <c r="I29">
        <v>0</v>
      </c>
      <c r="J29">
        <v>0</v>
      </c>
      <c r="K29">
        <v>0</v>
      </c>
      <c r="L29">
        <v>0</v>
      </c>
      <c r="M29">
        <v>2500</v>
      </c>
      <c r="N29">
        <v>0</v>
      </c>
      <c r="O29">
        <v>40332.989646644797</v>
      </c>
      <c r="P29">
        <v>35332.989646644797</v>
      </c>
      <c r="Q29">
        <v>35500.120143467997</v>
      </c>
      <c r="R29">
        <v>35500.120143467997</v>
      </c>
      <c r="S29">
        <v>35500.120143467997</v>
      </c>
      <c r="T29">
        <v>35500.120143467997</v>
      </c>
      <c r="U29">
        <v>35500.120143467997</v>
      </c>
      <c r="V29">
        <v>0</v>
      </c>
      <c r="W29">
        <v>0.64999570134612905</v>
      </c>
      <c r="X29">
        <v>0</v>
      </c>
      <c r="Y29">
        <v>45</v>
      </c>
      <c r="Z29">
        <v>3</v>
      </c>
    </row>
    <row r="30" spans="1:26" x14ac:dyDescent="0.2">
      <c r="A30">
        <v>1084</v>
      </c>
      <c r="B30">
        <v>100647.749629032</v>
      </c>
      <c r="C30">
        <v>141799.160842585</v>
      </c>
      <c r="D30">
        <v>6.3239374127986303E-2</v>
      </c>
      <c r="E30">
        <f t="shared" si="0"/>
        <v>98411.765963227808</v>
      </c>
      <c r="F30">
        <v>2235.98366580419</v>
      </c>
      <c r="G30">
        <v>-5000</v>
      </c>
      <c r="H30">
        <v>174.64696385793101</v>
      </c>
      <c r="I30">
        <v>0</v>
      </c>
      <c r="J30">
        <v>0</v>
      </c>
      <c r="K30">
        <v>0</v>
      </c>
      <c r="L30">
        <v>0</v>
      </c>
      <c r="M30">
        <v>2500</v>
      </c>
      <c r="N30">
        <v>0</v>
      </c>
      <c r="O30">
        <v>40887.394879357897</v>
      </c>
      <c r="P30">
        <v>35887.394879357897</v>
      </c>
      <c r="Q30">
        <v>36062.041843215797</v>
      </c>
      <c r="R30">
        <v>36062.041843215797</v>
      </c>
      <c r="S30">
        <v>36062.041843215797</v>
      </c>
      <c r="T30">
        <v>36062.041843215797</v>
      </c>
      <c r="U30">
        <v>36062.041843215797</v>
      </c>
      <c r="V30">
        <v>0</v>
      </c>
      <c r="W30">
        <v>0.64376243022733404</v>
      </c>
      <c r="X30">
        <v>0</v>
      </c>
      <c r="Y30">
        <v>45</v>
      </c>
      <c r="Z30">
        <v>4</v>
      </c>
    </row>
    <row r="31" spans="1:26" x14ac:dyDescent="0.2">
      <c r="A31">
        <v>1085</v>
      </c>
      <c r="B31">
        <v>103274.882165777</v>
      </c>
      <c r="C31">
        <v>142249.87691618499</v>
      </c>
      <c r="D31">
        <v>6.0261831322467402E-2</v>
      </c>
      <c r="E31">
        <f t="shared" si="0"/>
        <v>101385.80305824213</v>
      </c>
      <c r="F31">
        <v>1889.07910753487</v>
      </c>
      <c r="G31">
        <v>-5000</v>
      </c>
      <c r="H31">
        <v>176.26285803562101</v>
      </c>
      <c r="I31">
        <v>0.24444444444444399</v>
      </c>
      <c r="J31">
        <v>0</v>
      </c>
      <c r="K31">
        <v>0</v>
      </c>
      <c r="L31">
        <v>0</v>
      </c>
      <c r="M31">
        <v>2500</v>
      </c>
      <c r="N31">
        <v>0</v>
      </c>
      <c r="O31">
        <v>38364.073857942298</v>
      </c>
      <c r="P31">
        <v>33364.073857942298</v>
      </c>
      <c r="Q31">
        <v>33540.336715977901</v>
      </c>
      <c r="R31">
        <v>33540.581160422298</v>
      </c>
      <c r="S31">
        <v>33540.581160422298</v>
      </c>
      <c r="T31">
        <v>33540.581160422298</v>
      </c>
      <c r="U31">
        <v>33540.581160422298</v>
      </c>
      <c r="V31">
        <v>0</v>
      </c>
      <c r="W31">
        <v>0.66056607693198699</v>
      </c>
      <c r="X31">
        <v>0</v>
      </c>
      <c r="Y31">
        <v>45</v>
      </c>
      <c r="Z31">
        <v>5</v>
      </c>
    </row>
    <row r="32" spans="1:26" x14ac:dyDescent="0.2">
      <c r="A32">
        <v>1086</v>
      </c>
      <c r="B32">
        <v>108743.763631803</v>
      </c>
      <c r="C32">
        <v>142497.487541896</v>
      </c>
      <c r="D32">
        <v>5.8626053766832199E-2</v>
      </c>
      <c r="E32">
        <f t="shared" si="0"/>
        <v>106069.20362045035</v>
      </c>
      <c r="F32">
        <v>2674.5600113526498</v>
      </c>
      <c r="G32">
        <v>-5000</v>
      </c>
      <c r="H32">
        <v>169.93942297677299</v>
      </c>
      <c r="I32">
        <v>52.311111111111103</v>
      </c>
      <c r="J32">
        <v>0</v>
      </c>
      <c r="K32">
        <v>0</v>
      </c>
      <c r="L32">
        <v>0</v>
      </c>
      <c r="M32">
        <v>2500</v>
      </c>
      <c r="N32">
        <v>0</v>
      </c>
      <c r="O32">
        <v>33928.2839214458</v>
      </c>
      <c r="P32">
        <v>28928.2839214458</v>
      </c>
      <c r="Q32">
        <v>29098.2233444226</v>
      </c>
      <c r="R32">
        <v>29150.5344555337</v>
      </c>
      <c r="S32">
        <v>29150.5344555337</v>
      </c>
      <c r="T32">
        <v>29150.5344555337</v>
      </c>
      <c r="U32">
        <v>29150.5344555337</v>
      </c>
      <c r="V32">
        <v>0</v>
      </c>
      <c r="W32">
        <v>0.69554609820588997</v>
      </c>
      <c r="X32">
        <v>0</v>
      </c>
      <c r="Y32">
        <v>45</v>
      </c>
      <c r="Z32">
        <v>6</v>
      </c>
    </row>
    <row r="33" spans="1:26" x14ac:dyDescent="0.2">
      <c r="A33">
        <v>1087</v>
      </c>
      <c r="B33">
        <v>117655.343921803</v>
      </c>
      <c r="C33">
        <v>141616.28502098101</v>
      </c>
      <c r="D33">
        <v>6.4447497420710195E-2</v>
      </c>
      <c r="E33">
        <f t="shared" si="0"/>
        <v>107764.82182959338</v>
      </c>
      <c r="F33">
        <v>9890.5220922096196</v>
      </c>
      <c r="G33">
        <v>0</v>
      </c>
      <c r="H33">
        <v>267.47191959170902</v>
      </c>
      <c r="I33">
        <v>437.433333333333</v>
      </c>
      <c r="J33">
        <v>0</v>
      </c>
      <c r="K33">
        <v>0</v>
      </c>
      <c r="L33">
        <v>0</v>
      </c>
      <c r="M33">
        <v>2500</v>
      </c>
      <c r="N33">
        <v>0</v>
      </c>
      <c r="O33">
        <v>31351.4631913884</v>
      </c>
      <c r="P33">
        <v>31351.4631913884</v>
      </c>
      <c r="Q33">
        <v>31618.935110980099</v>
      </c>
      <c r="R33">
        <v>32056.368444313401</v>
      </c>
      <c r="S33">
        <v>32056.368444313401</v>
      </c>
      <c r="T33">
        <v>32056.368444313401</v>
      </c>
      <c r="U33">
        <v>32056.368444313401</v>
      </c>
      <c r="V33">
        <v>0</v>
      </c>
      <c r="W33">
        <v>0.75254628555037895</v>
      </c>
      <c r="X33">
        <v>0</v>
      </c>
      <c r="Y33">
        <v>45</v>
      </c>
      <c r="Z33">
        <v>7</v>
      </c>
    </row>
    <row r="34" spans="1:26" x14ac:dyDescent="0.2">
      <c r="A34">
        <v>1088</v>
      </c>
      <c r="B34">
        <v>127529.825661311</v>
      </c>
      <c r="C34">
        <v>141786.21388176401</v>
      </c>
      <c r="D34">
        <v>6.3324904980568406E-2</v>
      </c>
      <c r="E34">
        <f t="shared" ref="E34:E65" si="1">MIN(B34-F34,C34-M34)</f>
        <v>110504.4113417569</v>
      </c>
      <c r="F34">
        <v>17025.4143195541</v>
      </c>
      <c r="G34">
        <v>0</v>
      </c>
      <c r="H34">
        <v>158.07247161753901</v>
      </c>
      <c r="I34">
        <v>824.38888888888903</v>
      </c>
      <c r="J34">
        <v>274.38888888888903</v>
      </c>
      <c r="K34">
        <v>0</v>
      </c>
      <c r="L34">
        <v>0</v>
      </c>
      <c r="M34">
        <v>2500</v>
      </c>
      <c r="N34">
        <v>0</v>
      </c>
      <c r="O34">
        <v>28781.8025400072</v>
      </c>
      <c r="P34">
        <v>28781.8025400072</v>
      </c>
      <c r="Q34">
        <v>28939.875011624801</v>
      </c>
      <c r="R34">
        <v>29764.263900513699</v>
      </c>
      <c r="S34">
        <v>30038.6527894026</v>
      </c>
      <c r="T34">
        <v>30038.6527894026</v>
      </c>
      <c r="U34">
        <v>30038.6527894026</v>
      </c>
      <c r="V34">
        <v>0</v>
      </c>
      <c r="W34">
        <v>0.81570537639236196</v>
      </c>
      <c r="X34">
        <v>0</v>
      </c>
      <c r="Y34">
        <v>45</v>
      </c>
      <c r="Z34">
        <v>8</v>
      </c>
    </row>
    <row r="35" spans="1:26" x14ac:dyDescent="0.2">
      <c r="A35">
        <v>1089</v>
      </c>
      <c r="B35">
        <v>137395.70971264699</v>
      </c>
      <c r="C35">
        <v>141425.31734886399</v>
      </c>
      <c r="D35">
        <v>6.5709077496297896E-2</v>
      </c>
      <c r="E35">
        <f t="shared" si="1"/>
        <v>119738.82832985179</v>
      </c>
      <c r="F35">
        <v>17656.8813827952</v>
      </c>
      <c r="G35">
        <v>0</v>
      </c>
      <c r="H35">
        <v>278.28110613477702</v>
      </c>
      <c r="I35">
        <v>851.27777777777703</v>
      </c>
      <c r="J35">
        <v>301.27777777777698</v>
      </c>
      <c r="K35">
        <v>0</v>
      </c>
      <c r="L35">
        <v>0</v>
      </c>
      <c r="M35">
        <v>2500</v>
      </c>
      <c r="N35">
        <v>0</v>
      </c>
      <c r="O35">
        <v>19186.489019012199</v>
      </c>
      <c r="P35">
        <v>19186.489019012199</v>
      </c>
      <c r="Q35">
        <v>19464.770125146999</v>
      </c>
      <c r="R35">
        <v>20316.047902924802</v>
      </c>
      <c r="S35">
        <v>20617.325680702499</v>
      </c>
      <c r="T35">
        <v>20617.325680702499</v>
      </c>
      <c r="U35">
        <v>20617.325680702499</v>
      </c>
      <c r="V35">
        <v>0</v>
      </c>
      <c r="W35">
        <v>0.87880947476156401</v>
      </c>
      <c r="X35">
        <v>0</v>
      </c>
      <c r="Y35">
        <v>45</v>
      </c>
      <c r="Z35">
        <v>9</v>
      </c>
    </row>
    <row r="36" spans="1:26" x14ac:dyDescent="0.2">
      <c r="A36">
        <v>1090</v>
      </c>
      <c r="B36">
        <v>146436.210195894</v>
      </c>
      <c r="C36">
        <v>141599.29213490299</v>
      </c>
      <c r="D36">
        <v>6.4559756664724299E-2</v>
      </c>
      <c r="E36">
        <f t="shared" si="1"/>
        <v>126434.4942737214</v>
      </c>
      <c r="F36">
        <v>20001.7159221726</v>
      </c>
      <c r="G36">
        <v>0</v>
      </c>
      <c r="H36">
        <v>790.318487657535</v>
      </c>
      <c r="I36">
        <v>966.04444444444403</v>
      </c>
      <c r="J36">
        <v>416.04444444444403</v>
      </c>
      <c r="K36">
        <v>0</v>
      </c>
      <c r="L36">
        <v>0</v>
      </c>
      <c r="M36">
        <v>2500</v>
      </c>
      <c r="N36">
        <v>0</v>
      </c>
      <c r="O36">
        <v>12664.7978611817</v>
      </c>
      <c r="P36">
        <v>12664.7978611817</v>
      </c>
      <c r="Q36">
        <v>13455.116348839299</v>
      </c>
      <c r="R36">
        <v>14421.1607932837</v>
      </c>
      <c r="S36">
        <v>14837.2052377282</v>
      </c>
      <c r="T36">
        <v>14837.2052377282</v>
      </c>
      <c r="U36">
        <v>14837.2052377282</v>
      </c>
      <c r="V36">
        <v>0</v>
      </c>
      <c r="W36">
        <v>0.93663426054184895</v>
      </c>
      <c r="X36">
        <v>0</v>
      </c>
      <c r="Y36">
        <v>45</v>
      </c>
      <c r="Z36">
        <v>10</v>
      </c>
    </row>
    <row r="37" spans="1:26" x14ac:dyDescent="0.2">
      <c r="A37">
        <v>1091</v>
      </c>
      <c r="B37">
        <v>153977.36346018</v>
      </c>
      <c r="C37">
        <v>141733.61685342601</v>
      </c>
      <c r="D37">
        <v>6.3672374069183801E-2</v>
      </c>
      <c r="E37">
        <f t="shared" si="1"/>
        <v>133771.4582675304</v>
      </c>
      <c r="F37">
        <v>20205.905192649599</v>
      </c>
      <c r="G37">
        <v>0</v>
      </c>
      <c r="H37">
        <v>691.630736381627</v>
      </c>
      <c r="I37">
        <v>967.87777777777706</v>
      </c>
      <c r="J37">
        <v>907.86666666666599</v>
      </c>
      <c r="K37">
        <v>0</v>
      </c>
      <c r="L37">
        <v>0</v>
      </c>
      <c r="M37">
        <v>2500</v>
      </c>
      <c r="N37">
        <v>0</v>
      </c>
      <c r="O37">
        <v>5462.1585858962499</v>
      </c>
      <c r="P37">
        <v>5462.1585858962499</v>
      </c>
      <c r="Q37">
        <v>6153.7893222778703</v>
      </c>
      <c r="R37">
        <v>7121.6671000556498</v>
      </c>
      <c r="S37">
        <v>8029.5337667223203</v>
      </c>
      <c r="T37">
        <v>8029.5337667223203</v>
      </c>
      <c r="U37">
        <v>8029.5337667223203</v>
      </c>
      <c r="V37">
        <v>0</v>
      </c>
      <c r="W37">
        <v>0.98486893215673299</v>
      </c>
      <c r="X37">
        <v>0</v>
      </c>
      <c r="Y37">
        <v>45</v>
      </c>
      <c r="Z37">
        <v>11</v>
      </c>
    </row>
    <row r="38" spans="1:26" x14ac:dyDescent="0.2">
      <c r="A38">
        <v>1092</v>
      </c>
      <c r="B38">
        <v>159146.16348462299</v>
      </c>
      <c r="C38">
        <v>141743.32707404299</v>
      </c>
      <c r="D38">
        <v>6.3608225929747103E-2</v>
      </c>
      <c r="E38">
        <f t="shared" si="1"/>
        <v>139023.96323799618</v>
      </c>
      <c r="F38">
        <v>20122.200246626799</v>
      </c>
      <c r="G38">
        <v>0</v>
      </c>
      <c r="H38">
        <v>994.30380168732404</v>
      </c>
      <c r="I38">
        <v>958.58888888888896</v>
      </c>
      <c r="J38">
        <v>958.58888888888896</v>
      </c>
      <c r="K38">
        <v>0</v>
      </c>
      <c r="L38">
        <v>0</v>
      </c>
      <c r="M38">
        <v>2500</v>
      </c>
      <c r="N38">
        <v>0</v>
      </c>
      <c r="O38">
        <v>219.36383604648199</v>
      </c>
      <c r="P38">
        <v>219.36383604648199</v>
      </c>
      <c r="Q38">
        <v>1213.6676377337999</v>
      </c>
      <c r="R38">
        <v>2172.2565266226902</v>
      </c>
      <c r="S38">
        <v>3130.8454155115801</v>
      </c>
      <c r="T38">
        <v>3130.8454155115801</v>
      </c>
      <c r="U38">
        <v>3130.8454155115801</v>
      </c>
      <c r="V38">
        <v>0</v>
      </c>
      <c r="W38">
        <v>1.01792957461877</v>
      </c>
      <c r="X38">
        <v>0</v>
      </c>
      <c r="Y38">
        <v>45</v>
      </c>
      <c r="Z38">
        <v>12</v>
      </c>
    </row>
    <row r="39" spans="1:26" x14ac:dyDescent="0.2">
      <c r="A39">
        <v>1093</v>
      </c>
      <c r="B39">
        <v>162815.09785314</v>
      </c>
      <c r="C39">
        <v>141831.52824463899</v>
      </c>
      <c r="D39">
        <v>6.3025546996530596E-2</v>
      </c>
      <c r="E39">
        <f t="shared" si="1"/>
        <v>139331.52824463899</v>
      </c>
      <c r="F39">
        <v>19530.1428961079</v>
      </c>
      <c r="G39">
        <v>3954.42671239314</v>
      </c>
      <c r="H39">
        <v>654.41886261847696</v>
      </c>
      <c r="I39">
        <v>929.13333333333298</v>
      </c>
      <c r="J39">
        <v>929.13333333333298</v>
      </c>
      <c r="K39">
        <v>0</v>
      </c>
      <c r="L39">
        <v>0</v>
      </c>
      <c r="M39">
        <v>2500</v>
      </c>
      <c r="N39">
        <v>0</v>
      </c>
      <c r="O39">
        <v>-3953.42671239314</v>
      </c>
      <c r="P39">
        <v>1</v>
      </c>
      <c r="Q39">
        <v>655.41886261847696</v>
      </c>
      <c r="R39">
        <v>1584.5521959518101</v>
      </c>
      <c r="S39">
        <v>2513.6855292851401</v>
      </c>
      <c r="T39">
        <v>2513.6855292851401</v>
      </c>
      <c r="U39">
        <v>2513.6855292851401</v>
      </c>
      <c r="V39">
        <v>0</v>
      </c>
      <c r="W39">
        <v>1.04139678689254</v>
      </c>
      <c r="X39">
        <v>0</v>
      </c>
      <c r="Y39">
        <v>45</v>
      </c>
      <c r="Z39">
        <v>13</v>
      </c>
    </row>
    <row r="40" spans="1:26" x14ac:dyDescent="0.2">
      <c r="A40">
        <v>1094</v>
      </c>
      <c r="B40">
        <v>165550.61233404899</v>
      </c>
      <c r="C40">
        <v>141995.792810062</v>
      </c>
      <c r="D40">
        <v>6.1940374304393697E-2</v>
      </c>
      <c r="E40">
        <f t="shared" si="1"/>
        <v>139495.792810062</v>
      </c>
      <c r="F40">
        <v>19242.971915668899</v>
      </c>
      <c r="G40">
        <v>5000</v>
      </c>
      <c r="H40">
        <v>1240.7422872617401</v>
      </c>
      <c r="I40">
        <v>1100</v>
      </c>
      <c r="J40">
        <v>917.03333333333296</v>
      </c>
      <c r="K40">
        <v>0</v>
      </c>
      <c r="L40">
        <v>0</v>
      </c>
      <c r="M40">
        <v>2500</v>
      </c>
      <c r="N40">
        <v>0</v>
      </c>
      <c r="O40">
        <v>-6811.8476083175001</v>
      </c>
      <c r="P40">
        <v>-1811.8476083175001</v>
      </c>
      <c r="Q40">
        <v>-571.10532105575999</v>
      </c>
      <c r="R40">
        <v>528.89467894423899</v>
      </c>
      <c r="S40">
        <v>1445.9280122775699</v>
      </c>
      <c r="T40">
        <v>1445.9280122775699</v>
      </c>
      <c r="U40">
        <v>1445.9280122775699</v>
      </c>
      <c r="V40">
        <v>0</v>
      </c>
      <c r="W40">
        <v>1.0588936654282499</v>
      </c>
      <c r="X40">
        <v>0</v>
      </c>
      <c r="Y40">
        <v>45</v>
      </c>
      <c r="Z40">
        <v>14</v>
      </c>
    </row>
    <row r="41" spans="1:26" x14ac:dyDescent="0.2">
      <c r="A41">
        <v>1095</v>
      </c>
      <c r="B41">
        <v>166617.60513899999</v>
      </c>
      <c r="C41">
        <v>141868.75075700099</v>
      </c>
      <c r="D41">
        <v>6.2779645795356595E-2</v>
      </c>
      <c r="E41">
        <f t="shared" si="1"/>
        <v>139368.75075700099</v>
      </c>
      <c r="F41">
        <v>17917.675129711501</v>
      </c>
      <c r="G41">
        <v>5000</v>
      </c>
      <c r="H41">
        <v>1373.6611602958001</v>
      </c>
      <c r="I41">
        <v>1100</v>
      </c>
      <c r="J41">
        <v>1100</v>
      </c>
      <c r="K41">
        <v>758.51809199157196</v>
      </c>
      <c r="L41">
        <v>0</v>
      </c>
      <c r="M41">
        <v>2500</v>
      </c>
      <c r="N41">
        <v>0</v>
      </c>
      <c r="O41">
        <v>-9331.1792522873693</v>
      </c>
      <c r="P41">
        <v>-4331.1792522873702</v>
      </c>
      <c r="Q41">
        <v>-2957.5180919915701</v>
      </c>
      <c r="R41">
        <v>-1857.5180919915699</v>
      </c>
      <c r="S41">
        <v>-757.51809199157003</v>
      </c>
      <c r="T41">
        <v>1.00000000000272</v>
      </c>
      <c r="U41">
        <v>1.00000000000272</v>
      </c>
      <c r="V41">
        <v>0</v>
      </c>
      <c r="W41">
        <v>1.06571835732332</v>
      </c>
      <c r="X41">
        <v>0</v>
      </c>
      <c r="Y41">
        <v>45</v>
      </c>
      <c r="Z41">
        <v>15</v>
      </c>
    </row>
    <row r="42" spans="1:26" x14ac:dyDescent="0.2">
      <c r="A42">
        <v>1096</v>
      </c>
      <c r="B42">
        <v>167175.23087462899</v>
      </c>
      <c r="C42">
        <v>141888.980383285</v>
      </c>
      <c r="D42">
        <v>6.2646003838196906E-2</v>
      </c>
      <c r="E42">
        <f t="shared" si="1"/>
        <v>139388.980383285</v>
      </c>
      <c r="F42">
        <v>18923.396122296199</v>
      </c>
      <c r="G42">
        <v>5000</v>
      </c>
      <c r="H42">
        <v>1406.04484949484</v>
      </c>
      <c r="I42">
        <v>1100</v>
      </c>
      <c r="J42">
        <v>1100</v>
      </c>
      <c r="K42">
        <v>257.80951955335303</v>
      </c>
      <c r="L42">
        <v>0</v>
      </c>
      <c r="M42">
        <v>2500</v>
      </c>
      <c r="N42">
        <v>0</v>
      </c>
      <c r="O42">
        <v>-8862.8543690482002</v>
      </c>
      <c r="P42">
        <v>-3862.8543690482002</v>
      </c>
      <c r="Q42">
        <v>-2456.8095195533501</v>
      </c>
      <c r="R42">
        <v>-1356.8095195533499</v>
      </c>
      <c r="S42">
        <v>-256.809519553359</v>
      </c>
      <c r="T42">
        <v>0.99999999999363298</v>
      </c>
      <c r="U42">
        <v>0.99999999999363298</v>
      </c>
      <c r="V42">
        <v>0</v>
      </c>
      <c r="W42">
        <v>1.0692850391423301</v>
      </c>
      <c r="X42">
        <v>0</v>
      </c>
      <c r="Y42">
        <v>45</v>
      </c>
      <c r="Z42">
        <v>16</v>
      </c>
    </row>
    <row r="43" spans="1:26" x14ac:dyDescent="0.2">
      <c r="A43">
        <v>1097</v>
      </c>
      <c r="B43">
        <v>166635.22869364399</v>
      </c>
      <c r="C43">
        <v>142113.933827559</v>
      </c>
      <c r="D43">
        <v>6.1159905274580803E-2</v>
      </c>
      <c r="E43">
        <f t="shared" si="1"/>
        <v>139613.933827559</v>
      </c>
      <c r="F43">
        <v>13375.768909897401</v>
      </c>
      <c r="G43">
        <v>5000</v>
      </c>
      <c r="H43">
        <v>1532.11262368503</v>
      </c>
      <c r="I43">
        <v>1100</v>
      </c>
      <c r="J43">
        <v>1100</v>
      </c>
      <c r="K43">
        <v>1811.2</v>
      </c>
      <c r="L43">
        <v>9592.4797288193004</v>
      </c>
      <c r="M43">
        <v>2500</v>
      </c>
      <c r="N43">
        <v>0</v>
      </c>
      <c r="O43">
        <v>-13645.525956187401</v>
      </c>
      <c r="P43">
        <v>-8645.52595618745</v>
      </c>
      <c r="Q43">
        <v>-7113.4133325024204</v>
      </c>
      <c r="R43">
        <v>-6013.4133325024204</v>
      </c>
      <c r="S43">
        <v>-4913.4133325024204</v>
      </c>
      <c r="T43">
        <v>-3102.2133325024201</v>
      </c>
      <c r="U43">
        <v>6490.2663963168798</v>
      </c>
      <c r="V43">
        <v>3102.2133325024201</v>
      </c>
      <c r="W43">
        <v>1.0658310809799201</v>
      </c>
      <c r="X43">
        <v>0</v>
      </c>
      <c r="Y43">
        <v>45</v>
      </c>
      <c r="Z43">
        <v>17</v>
      </c>
    </row>
    <row r="44" spans="1:26" x14ac:dyDescent="0.2">
      <c r="A44">
        <v>1098</v>
      </c>
      <c r="B44">
        <v>164626.503398206</v>
      </c>
      <c r="C44">
        <v>142073.47457499101</v>
      </c>
      <c r="D44">
        <v>6.1427189188900201E-2</v>
      </c>
      <c r="E44">
        <f t="shared" si="1"/>
        <v>139573.47457499101</v>
      </c>
      <c r="F44">
        <v>5453.7078163393699</v>
      </c>
      <c r="G44">
        <v>5000</v>
      </c>
      <c r="H44">
        <v>1567.5124049578101</v>
      </c>
      <c r="I44">
        <v>755.57777777777699</v>
      </c>
      <c r="J44">
        <v>755.57777777777699</v>
      </c>
      <c r="K44">
        <v>1811.2</v>
      </c>
      <c r="L44">
        <v>9476.8459770111804</v>
      </c>
      <c r="M44">
        <v>2500</v>
      </c>
      <c r="N44">
        <v>0</v>
      </c>
      <c r="O44">
        <v>-19599.3210068753</v>
      </c>
      <c r="P44">
        <v>-14599.3210068753</v>
      </c>
      <c r="Q44">
        <v>-13031.808601917501</v>
      </c>
      <c r="R44">
        <v>-12276.2308241397</v>
      </c>
      <c r="S44">
        <v>-11520.6530463619</v>
      </c>
      <c r="T44">
        <v>-9709.4530463619594</v>
      </c>
      <c r="U44">
        <v>-232.60706935078201</v>
      </c>
      <c r="V44">
        <v>9476.8459770111804</v>
      </c>
      <c r="W44">
        <v>1.05298288633457</v>
      </c>
      <c r="X44">
        <v>1</v>
      </c>
      <c r="Y44">
        <v>45</v>
      </c>
      <c r="Z44">
        <v>18</v>
      </c>
    </row>
    <row r="45" spans="1:26" x14ac:dyDescent="0.2">
      <c r="A45">
        <v>1099</v>
      </c>
      <c r="B45">
        <v>160282.29662817801</v>
      </c>
      <c r="C45">
        <v>142729.723651632</v>
      </c>
      <c r="D45">
        <v>5.7091844098638399E-2</v>
      </c>
      <c r="E45">
        <f t="shared" si="1"/>
        <v>140229.723651632</v>
      </c>
      <c r="F45">
        <v>2320.81706543874</v>
      </c>
      <c r="G45">
        <v>5000</v>
      </c>
      <c r="H45">
        <v>1648.75069263618</v>
      </c>
      <c r="I45">
        <v>591.43333333333305</v>
      </c>
      <c r="J45">
        <v>591.43333333333305</v>
      </c>
      <c r="K45">
        <v>1811.2</v>
      </c>
      <c r="L45">
        <v>9226.7685131640392</v>
      </c>
      <c r="M45">
        <v>2500</v>
      </c>
      <c r="N45">
        <v>0</v>
      </c>
      <c r="O45">
        <v>-17731.755911106899</v>
      </c>
      <c r="P45">
        <v>-12731.7559111069</v>
      </c>
      <c r="Q45">
        <v>-11083.0052184707</v>
      </c>
      <c r="R45">
        <v>-10491.5718851374</v>
      </c>
      <c r="S45">
        <v>-9900.1385518040897</v>
      </c>
      <c r="T45">
        <v>-8088.9385518040899</v>
      </c>
      <c r="U45">
        <v>1137.8299613599499</v>
      </c>
      <c r="V45">
        <v>8088.9385518040899</v>
      </c>
      <c r="W45">
        <v>1.0251965014626701</v>
      </c>
      <c r="X45">
        <v>0</v>
      </c>
      <c r="Y45">
        <v>45</v>
      </c>
      <c r="Z45">
        <v>19</v>
      </c>
    </row>
    <row r="46" spans="1:26" x14ac:dyDescent="0.2">
      <c r="A46">
        <v>1100</v>
      </c>
      <c r="B46">
        <v>155373.242328628</v>
      </c>
      <c r="C46">
        <v>142202.134998155</v>
      </c>
      <c r="D46">
        <v>6.0577226341364303E-2</v>
      </c>
      <c r="E46">
        <f t="shared" si="1"/>
        <v>139702.134998155</v>
      </c>
      <c r="F46">
        <v>1513.7951689776401</v>
      </c>
      <c r="G46">
        <v>5000</v>
      </c>
      <c r="H46">
        <v>1563.96255598375</v>
      </c>
      <c r="I46">
        <v>16.1333333333334</v>
      </c>
      <c r="J46">
        <v>199.1</v>
      </c>
      <c r="K46">
        <v>1811.2</v>
      </c>
      <c r="L46">
        <v>8944.1751850588607</v>
      </c>
      <c r="M46">
        <v>2500</v>
      </c>
      <c r="N46">
        <v>0</v>
      </c>
      <c r="O46">
        <v>-14157.3121614952</v>
      </c>
      <c r="P46">
        <v>-9157.3121614952106</v>
      </c>
      <c r="Q46">
        <v>-7593.3496055114501</v>
      </c>
      <c r="R46">
        <v>-7577.2162721781197</v>
      </c>
      <c r="S46">
        <v>-7378.1162721781202</v>
      </c>
      <c r="T46">
        <v>-5566.9162721781204</v>
      </c>
      <c r="U46">
        <v>3377.2589128807299</v>
      </c>
      <c r="V46">
        <v>5566.9162721781204</v>
      </c>
      <c r="W46">
        <v>0.99379724278431703</v>
      </c>
      <c r="X46">
        <v>0</v>
      </c>
      <c r="Y46">
        <v>45</v>
      </c>
      <c r="Z46">
        <v>20</v>
      </c>
    </row>
    <row r="47" spans="1:26" x14ac:dyDescent="0.2">
      <c r="A47">
        <v>1101</v>
      </c>
      <c r="B47">
        <v>151297.039951315</v>
      </c>
      <c r="C47">
        <v>141987.70095954899</v>
      </c>
      <c r="D47">
        <v>6.1993831087257499E-2</v>
      </c>
      <c r="E47">
        <f t="shared" si="1"/>
        <v>139487.70095954899</v>
      </c>
      <c r="F47">
        <v>1512.4719141598</v>
      </c>
      <c r="G47">
        <v>1045.57328760685</v>
      </c>
      <c r="H47">
        <v>1453.9135819185501</v>
      </c>
      <c r="I47">
        <v>0</v>
      </c>
      <c r="J47">
        <v>0</v>
      </c>
      <c r="K47">
        <v>794.87238845507397</v>
      </c>
      <c r="L47">
        <v>8709.5255915636608</v>
      </c>
      <c r="M47">
        <v>2500</v>
      </c>
      <c r="N47">
        <v>0</v>
      </c>
      <c r="O47">
        <v>-10296.867077606301</v>
      </c>
      <c r="P47">
        <v>-9251.2937899994704</v>
      </c>
      <c r="Q47">
        <v>-7797.3802080809201</v>
      </c>
      <c r="R47">
        <v>-7797.3802080809201</v>
      </c>
      <c r="S47">
        <v>-7797.3802080809201</v>
      </c>
      <c r="T47">
        <v>-7002.5078196258401</v>
      </c>
      <c r="U47">
        <v>1707.01777193782</v>
      </c>
      <c r="V47">
        <v>7002.5078196258401</v>
      </c>
      <c r="W47">
        <v>0.96772506572929595</v>
      </c>
      <c r="X47">
        <v>0</v>
      </c>
      <c r="Y47">
        <v>45</v>
      </c>
      <c r="Z47">
        <v>21</v>
      </c>
    </row>
    <row r="48" spans="1:26" x14ac:dyDescent="0.2">
      <c r="A48">
        <v>1102</v>
      </c>
      <c r="B48">
        <v>141053.27148940999</v>
      </c>
      <c r="C48">
        <v>141992.556069857</v>
      </c>
      <c r="D48">
        <v>6.1961757017539199E-2</v>
      </c>
      <c r="E48">
        <f t="shared" si="1"/>
        <v>139489.98753601834</v>
      </c>
      <c r="F48">
        <v>1563.2839533916499</v>
      </c>
      <c r="G48">
        <v>0</v>
      </c>
      <c r="H48">
        <v>1335.98133527757</v>
      </c>
      <c r="I48">
        <v>-550</v>
      </c>
      <c r="J48">
        <v>0</v>
      </c>
      <c r="K48">
        <v>0</v>
      </c>
      <c r="L48">
        <v>0</v>
      </c>
      <c r="M48">
        <v>2500</v>
      </c>
      <c r="N48">
        <v>0</v>
      </c>
      <c r="O48">
        <v>2.5685338385810601</v>
      </c>
      <c r="P48">
        <v>2.5685338385810601</v>
      </c>
      <c r="Q48">
        <v>1338.5498691161499</v>
      </c>
      <c r="R48">
        <v>788.54986911615595</v>
      </c>
      <c r="S48">
        <v>788.54986911615595</v>
      </c>
      <c r="T48">
        <v>788.54986911615595</v>
      </c>
      <c r="U48">
        <v>788.54986911615595</v>
      </c>
      <c r="V48">
        <v>0</v>
      </c>
      <c r="W48">
        <v>0.90220394574371898</v>
      </c>
      <c r="X48">
        <v>0</v>
      </c>
      <c r="Y48">
        <v>45</v>
      </c>
      <c r="Z48">
        <v>22</v>
      </c>
    </row>
    <row r="49" spans="1:26" x14ac:dyDescent="0.2">
      <c r="A49">
        <v>1103</v>
      </c>
      <c r="B49">
        <v>129112.86797891901</v>
      </c>
      <c r="C49">
        <v>141855.80379617901</v>
      </c>
      <c r="D49">
        <v>6.28651766479391E-2</v>
      </c>
      <c r="E49">
        <f t="shared" si="1"/>
        <v>127443.33521794829</v>
      </c>
      <c r="F49">
        <v>1669.5327609707199</v>
      </c>
      <c r="G49">
        <v>-5000</v>
      </c>
      <c r="H49">
        <v>566.22954900531204</v>
      </c>
      <c r="I49">
        <v>-550</v>
      </c>
      <c r="J49">
        <v>0</v>
      </c>
      <c r="K49">
        <v>-2264</v>
      </c>
      <c r="L49">
        <v>0</v>
      </c>
      <c r="M49">
        <v>2500</v>
      </c>
      <c r="N49">
        <v>0</v>
      </c>
      <c r="O49">
        <v>11912.468578230901</v>
      </c>
      <c r="P49">
        <v>6912.4685782309298</v>
      </c>
      <c r="Q49">
        <v>7478.69812723625</v>
      </c>
      <c r="R49">
        <v>6928.69812723625</v>
      </c>
      <c r="S49">
        <v>6928.69812723625</v>
      </c>
      <c r="T49">
        <v>4664.69812723625</v>
      </c>
      <c r="U49">
        <v>4664.69812723625</v>
      </c>
      <c r="V49">
        <v>0</v>
      </c>
      <c r="W49">
        <v>0.82583082056068802</v>
      </c>
      <c r="X49">
        <v>0</v>
      </c>
      <c r="Y49">
        <v>45</v>
      </c>
      <c r="Z49">
        <v>23</v>
      </c>
    </row>
    <row r="50" spans="1:26" x14ac:dyDescent="0.2">
      <c r="A50">
        <v>1104</v>
      </c>
      <c r="B50">
        <v>118394.61962303599</v>
      </c>
      <c r="C50">
        <v>141360.58254475601</v>
      </c>
      <c r="D50">
        <v>6.61367317592092E-2</v>
      </c>
      <c r="E50">
        <f t="shared" si="1"/>
        <v>116638.96098143849</v>
      </c>
      <c r="F50">
        <v>1755.6586415975</v>
      </c>
      <c r="G50">
        <v>-5000</v>
      </c>
      <c r="H50">
        <v>782.58510571815395</v>
      </c>
      <c r="I50">
        <v>-550</v>
      </c>
      <c r="J50">
        <v>0</v>
      </c>
      <c r="K50">
        <v>-2264</v>
      </c>
      <c r="L50">
        <v>0</v>
      </c>
      <c r="M50">
        <v>2500</v>
      </c>
      <c r="N50">
        <v>0</v>
      </c>
      <c r="O50">
        <v>22221.621563317502</v>
      </c>
      <c r="P50">
        <v>17221.621563317502</v>
      </c>
      <c r="Q50">
        <v>18004.2066690356</v>
      </c>
      <c r="R50">
        <v>17454.2066690356</v>
      </c>
      <c r="S50">
        <v>17454.2066690356</v>
      </c>
      <c r="T50">
        <v>15190.2066690356</v>
      </c>
      <c r="U50">
        <v>15190.2066690356</v>
      </c>
      <c r="V50">
        <v>0</v>
      </c>
      <c r="W50">
        <v>0.75727483560528197</v>
      </c>
      <c r="X50">
        <v>0</v>
      </c>
      <c r="Y50">
        <v>46</v>
      </c>
      <c r="Z50">
        <v>0</v>
      </c>
    </row>
    <row r="51" spans="1:26" x14ac:dyDescent="0.2">
      <c r="A51">
        <v>1105</v>
      </c>
      <c r="B51">
        <v>110481.886846127</v>
      </c>
      <c r="C51">
        <v>141350.063139089</v>
      </c>
      <c r="D51">
        <v>6.6206225576932301E-2</v>
      </c>
      <c r="E51">
        <f t="shared" si="1"/>
        <v>108713.7794459351</v>
      </c>
      <c r="F51">
        <v>1768.1074001919101</v>
      </c>
      <c r="G51">
        <v>-5000</v>
      </c>
      <c r="H51">
        <v>162.36202478908399</v>
      </c>
      <c r="I51">
        <v>-550</v>
      </c>
      <c r="J51">
        <v>0</v>
      </c>
      <c r="K51">
        <v>-2264</v>
      </c>
      <c r="L51">
        <v>0</v>
      </c>
      <c r="M51">
        <v>2500</v>
      </c>
      <c r="N51">
        <v>0</v>
      </c>
      <c r="O51">
        <v>30136.283693153899</v>
      </c>
      <c r="P51">
        <v>25136.283693153899</v>
      </c>
      <c r="Q51">
        <v>25298.645717943</v>
      </c>
      <c r="R51">
        <v>24748.645717943</v>
      </c>
      <c r="S51">
        <v>24748.645717943</v>
      </c>
      <c r="T51">
        <v>22484.645717943</v>
      </c>
      <c r="U51">
        <v>22484.645717943</v>
      </c>
      <c r="V51">
        <v>0</v>
      </c>
      <c r="W51">
        <v>0.70666346971803695</v>
      </c>
      <c r="X51">
        <v>0</v>
      </c>
      <c r="Y51">
        <v>46</v>
      </c>
      <c r="Z51">
        <v>1</v>
      </c>
    </row>
    <row r="52" spans="1:26" x14ac:dyDescent="0.2">
      <c r="A52">
        <v>1106</v>
      </c>
      <c r="B52">
        <v>105119.058210428</v>
      </c>
      <c r="C52">
        <v>141479.53274730401</v>
      </c>
      <c r="D52">
        <v>6.535091705111E-2</v>
      </c>
      <c r="E52">
        <f t="shared" si="1"/>
        <v>103273.70826214533</v>
      </c>
      <c r="F52">
        <v>1845.3499482826801</v>
      </c>
      <c r="G52">
        <v>-5000</v>
      </c>
      <c r="H52">
        <v>160.73394438079299</v>
      </c>
      <c r="I52">
        <v>0</v>
      </c>
      <c r="J52">
        <v>0</v>
      </c>
      <c r="K52">
        <v>-2264</v>
      </c>
      <c r="L52">
        <v>0</v>
      </c>
      <c r="M52">
        <v>2500</v>
      </c>
      <c r="N52">
        <v>0</v>
      </c>
      <c r="O52">
        <v>35705.824485158802</v>
      </c>
      <c r="P52">
        <v>30705.824485158799</v>
      </c>
      <c r="Q52">
        <v>30866.5584295396</v>
      </c>
      <c r="R52">
        <v>30866.5584295396</v>
      </c>
      <c r="S52">
        <v>30866.5584295396</v>
      </c>
      <c r="T52">
        <v>28602.5584295396</v>
      </c>
      <c r="U52">
        <v>28602.5584295396</v>
      </c>
      <c r="V52">
        <v>0</v>
      </c>
      <c r="W52">
        <v>0.67236178281361003</v>
      </c>
      <c r="X52">
        <v>0</v>
      </c>
      <c r="Y52">
        <v>46</v>
      </c>
      <c r="Z52">
        <v>2</v>
      </c>
    </row>
    <row r="53" spans="1:26" x14ac:dyDescent="0.2">
      <c r="A53">
        <v>1107</v>
      </c>
      <c r="B53">
        <v>101598.350583684</v>
      </c>
      <c r="C53">
        <v>141660.79019880501</v>
      </c>
      <c r="D53">
        <v>6.4153485114958594E-2</v>
      </c>
      <c r="E53">
        <f t="shared" si="1"/>
        <v>99654.448436107821</v>
      </c>
      <c r="F53">
        <v>1943.9021475761799</v>
      </c>
      <c r="G53">
        <v>-5000</v>
      </c>
      <c r="H53">
        <v>163.399073013227</v>
      </c>
      <c r="I53">
        <v>0</v>
      </c>
      <c r="J53">
        <v>0</v>
      </c>
      <c r="K53">
        <v>0</v>
      </c>
      <c r="L53">
        <v>0</v>
      </c>
      <c r="M53">
        <v>2500</v>
      </c>
      <c r="N53">
        <v>0</v>
      </c>
      <c r="O53">
        <v>39506.341762697397</v>
      </c>
      <c r="P53">
        <v>34506.341762697397</v>
      </c>
      <c r="Q53">
        <v>34669.740835710603</v>
      </c>
      <c r="R53">
        <v>34669.740835710603</v>
      </c>
      <c r="S53">
        <v>34669.740835710603</v>
      </c>
      <c r="T53">
        <v>34669.740835710603</v>
      </c>
      <c r="U53">
        <v>34669.740835710603</v>
      </c>
      <c r="V53">
        <v>0</v>
      </c>
      <c r="W53">
        <v>0.64984265738590496</v>
      </c>
      <c r="X53">
        <v>0</v>
      </c>
      <c r="Y53">
        <v>46</v>
      </c>
      <c r="Z53">
        <v>3</v>
      </c>
    </row>
    <row r="54" spans="1:26" x14ac:dyDescent="0.2">
      <c r="A54">
        <v>1108</v>
      </c>
      <c r="B54">
        <v>100945.47774103899</v>
      </c>
      <c r="C54">
        <v>142038.67961778399</v>
      </c>
      <c r="D54">
        <v>6.1657053355214902E-2</v>
      </c>
      <c r="E54">
        <f t="shared" si="1"/>
        <v>98828.768939080081</v>
      </c>
      <c r="F54">
        <v>2116.70880195892</v>
      </c>
      <c r="G54">
        <v>-5000</v>
      </c>
      <c r="H54">
        <v>172.971357150296</v>
      </c>
      <c r="I54">
        <v>0</v>
      </c>
      <c r="J54">
        <v>0</v>
      </c>
      <c r="K54">
        <v>0</v>
      </c>
      <c r="L54">
        <v>0</v>
      </c>
      <c r="M54">
        <v>2500</v>
      </c>
      <c r="N54">
        <v>0</v>
      </c>
      <c r="O54">
        <v>40709.9106787032</v>
      </c>
      <c r="P54">
        <v>35709.9106787032</v>
      </c>
      <c r="Q54">
        <v>35882.882035853501</v>
      </c>
      <c r="R54">
        <v>35882.882035853501</v>
      </c>
      <c r="S54">
        <v>35882.882035853501</v>
      </c>
      <c r="T54">
        <v>35882.882035853501</v>
      </c>
      <c r="U54">
        <v>35882.882035853501</v>
      </c>
      <c r="V54">
        <v>0</v>
      </c>
      <c r="W54">
        <v>0.64566675668907203</v>
      </c>
      <c r="X54">
        <v>0</v>
      </c>
      <c r="Y54">
        <v>46</v>
      </c>
      <c r="Z54">
        <v>4</v>
      </c>
    </row>
    <row r="55" spans="1:26" x14ac:dyDescent="0.2">
      <c r="A55">
        <v>1109</v>
      </c>
      <c r="B55">
        <v>103925.883792202</v>
      </c>
      <c r="C55">
        <v>141806.443508047</v>
      </c>
      <c r="D55">
        <v>6.3191263023408703E-2</v>
      </c>
      <c r="E55">
        <f t="shared" si="1"/>
        <v>101957.9437632684</v>
      </c>
      <c r="F55">
        <v>1967.9400289335999</v>
      </c>
      <c r="G55">
        <v>-5000</v>
      </c>
      <c r="H55">
        <v>184.25946255598299</v>
      </c>
      <c r="I55">
        <v>0.122222222222222</v>
      </c>
      <c r="J55">
        <v>0</v>
      </c>
      <c r="K55">
        <v>0</v>
      </c>
      <c r="L55">
        <v>0</v>
      </c>
      <c r="M55">
        <v>2500</v>
      </c>
      <c r="N55">
        <v>0</v>
      </c>
      <c r="O55">
        <v>37348.499744778703</v>
      </c>
      <c r="P55">
        <v>32348.499744778699</v>
      </c>
      <c r="Q55">
        <v>32532.7592073347</v>
      </c>
      <c r="R55">
        <v>32532.881429556899</v>
      </c>
      <c r="S55">
        <v>32532.881429556899</v>
      </c>
      <c r="T55">
        <v>32532.881429556899</v>
      </c>
      <c r="U55">
        <v>32532.881429556899</v>
      </c>
      <c r="V55">
        <v>0</v>
      </c>
      <c r="W55">
        <v>0.664730008968759</v>
      </c>
      <c r="X55">
        <v>0</v>
      </c>
      <c r="Y55">
        <v>46</v>
      </c>
      <c r="Z55">
        <v>5</v>
      </c>
    </row>
    <row r="56" spans="1:26" x14ac:dyDescent="0.2">
      <c r="A56">
        <v>1110</v>
      </c>
      <c r="B56">
        <v>109385.196739053</v>
      </c>
      <c r="C56">
        <v>141573.39821325999</v>
      </c>
      <c r="D56">
        <v>6.4730818369888699E-2</v>
      </c>
      <c r="E56">
        <f t="shared" si="1"/>
        <v>106866.52354159542</v>
      </c>
      <c r="F56">
        <v>2518.67319745758</v>
      </c>
      <c r="G56">
        <v>-5000</v>
      </c>
      <c r="H56">
        <v>162.77879387563701</v>
      </c>
      <c r="I56">
        <v>40.9444444444444</v>
      </c>
      <c r="J56">
        <v>0</v>
      </c>
      <c r="K56">
        <v>0</v>
      </c>
      <c r="L56">
        <v>0</v>
      </c>
      <c r="M56">
        <v>2500</v>
      </c>
      <c r="N56">
        <v>0</v>
      </c>
      <c r="O56">
        <v>32206.874671664798</v>
      </c>
      <c r="P56">
        <v>27206.874671664798</v>
      </c>
      <c r="Q56">
        <v>27369.653465540399</v>
      </c>
      <c r="R56">
        <v>27410.597909984899</v>
      </c>
      <c r="S56">
        <v>27410.597909984899</v>
      </c>
      <c r="T56">
        <v>27410.597909984899</v>
      </c>
      <c r="U56">
        <v>27410.597909984899</v>
      </c>
      <c r="V56">
        <v>0</v>
      </c>
      <c r="W56">
        <v>0.69964882814742702</v>
      </c>
      <c r="X56">
        <v>0</v>
      </c>
      <c r="Y56">
        <v>46</v>
      </c>
      <c r="Z56">
        <v>6</v>
      </c>
    </row>
    <row r="57" spans="1:26" x14ac:dyDescent="0.2">
      <c r="A57">
        <v>1111</v>
      </c>
      <c r="B57">
        <v>118356.082475348</v>
      </c>
      <c r="C57">
        <v>141587.96354418399</v>
      </c>
      <c r="D57">
        <v>6.4634596160733707E-2</v>
      </c>
      <c r="E57">
        <f t="shared" si="1"/>
        <v>109571.99241280521</v>
      </c>
      <c r="F57">
        <v>8784.0900625427894</v>
      </c>
      <c r="G57">
        <v>0</v>
      </c>
      <c r="H57">
        <v>426.14395375481701</v>
      </c>
      <c r="I57">
        <v>388.29999999999899</v>
      </c>
      <c r="J57">
        <v>0</v>
      </c>
      <c r="K57">
        <v>0</v>
      </c>
      <c r="L57">
        <v>0</v>
      </c>
      <c r="M57">
        <v>2500</v>
      </c>
      <c r="N57">
        <v>0</v>
      </c>
      <c r="O57">
        <v>29515.971131378599</v>
      </c>
      <c r="P57">
        <v>29515.971131378599</v>
      </c>
      <c r="Q57">
        <v>29942.115085133399</v>
      </c>
      <c r="R57">
        <v>30330.415085133402</v>
      </c>
      <c r="S57">
        <v>30330.415085133402</v>
      </c>
      <c r="T57">
        <v>30330.415085133402</v>
      </c>
      <c r="U57">
        <v>30330.415085133402</v>
      </c>
      <c r="V57">
        <v>0</v>
      </c>
      <c r="W57">
        <v>0.757028344571543</v>
      </c>
      <c r="X57">
        <v>0</v>
      </c>
      <c r="Y57">
        <v>46</v>
      </c>
      <c r="Z57">
        <v>7</v>
      </c>
    </row>
    <row r="58" spans="1:26" x14ac:dyDescent="0.2">
      <c r="A58">
        <v>1112</v>
      </c>
      <c r="B58">
        <v>128611.80250532</v>
      </c>
      <c r="C58">
        <v>140601.56696659399</v>
      </c>
      <c r="D58">
        <v>7.1150977991842404E-2</v>
      </c>
      <c r="E58">
        <f t="shared" si="1"/>
        <v>112645.57313011819</v>
      </c>
      <c r="F58">
        <v>15966.229375201799</v>
      </c>
      <c r="G58">
        <v>0</v>
      </c>
      <c r="H58">
        <v>469.41360274971299</v>
      </c>
      <c r="I58">
        <v>783.444444444444</v>
      </c>
      <c r="J58">
        <v>233.444444444444</v>
      </c>
      <c r="K58">
        <v>0</v>
      </c>
      <c r="L58">
        <v>0</v>
      </c>
      <c r="M58">
        <v>2500</v>
      </c>
      <c r="N58">
        <v>0</v>
      </c>
      <c r="O58">
        <v>25455.9938364759</v>
      </c>
      <c r="P58">
        <v>25455.9938364759</v>
      </c>
      <c r="Q58">
        <v>25925.407439225601</v>
      </c>
      <c r="R58">
        <v>26708.851883670101</v>
      </c>
      <c r="S58">
        <v>26942.296328114498</v>
      </c>
      <c r="T58">
        <v>26942.296328114498</v>
      </c>
      <c r="U58">
        <v>26942.296328114498</v>
      </c>
      <c r="V58">
        <v>0</v>
      </c>
      <c r="W58">
        <v>0.82262590909296096</v>
      </c>
      <c r="X58">
        <v>0</v>
      </c>
      <c r="Y58">
        <v>46</v>
      </c>
      <c r="Z58">
        <v>8</v>
      </c>
    </row>
    <row r="59" spans="1:26" x14ac:dyDescent="0.2">
      <c r="A59">
        <v>1113</v>
      </c>
      <c r="B59">
        <v>138331.465318384</v>
      </c>
      <c r="C59">
        <v>140358.002266139</v>
      </c>
      <c r="D59">
        <v>7.2760027156045501E-2</v>
      </c>
      <c r="E59">
        <f t="shared" si="1"/>
        <v>119876.15594866189</v>
      </c>
      <c r="F59">
        <v>18455.309369722101</v>
      </c>
      <c r="G59">
        <v>0</v>
      </c>
      <c r="H59">
        <v>517.66863868347002</v>
      </c>
      <c r="I59">
        <v>915.56666666666604</v>
      </c>
      <c r="J59">
        <v>365.56666666666598</v>
      </c>
      <c r="K59">
        <v>0</v>
      </c>
      <c r="L59">
        <v>0</v>
      </c>
      <c r="M59">
        <v>2500</v>
      </c>
      <c r="N59">
        <v>0</v>
      </c>
      <c r="O59">
        <v>17981.846317477299</v>
      </c>
      <c r="P59">
        <v>17981.846317477299</v>
      </c>
      <c r="Q59">
        <v>18499.514956160801</v>
      </c>
      <c r="R59">
        <v>19415.081622827402</v>
      </c>
      <c r="S59">
        <v>19780.6482894941</v>
      </c>
      <c r="T59">
        <v>19780.6482894941</v>
      </c>
      <c r="U59">
        <v>19780.6482894941</v>
      </c>
      <c r="V59">
        <v>0</v>
      </c>
      <c r="W59">
        <v>0.88479474820353099</v>
      </c>
      <c r="X59">
        <v>0</v>
      </c>
      <c r="Y59">
        <v>46</v>
      </c>
      <c r="Z59">
        <v>9</v>
      </c>
    </row>
    <row r="60" spans="1:26" x14ac:dyDescent="0.2">
      <c r="A60">
        <v>1114</v>
      </c>
      <c r="B60">
        <v>148470.81551236601</v>
      </c>
      <c r="C60">
        <v>140716.471243885</v>
      </c>
      <c r="D60">
        <v>7.0391891675175303E-2</v>
      </c>
      <c r="E60">
        <f t="shared" si="1"/>
        <v>129692.98712446721</v>
      </c>
      <c r="F60">
        <v>18777.8283878988</v>
      </c>
      <c r="G60">
        <v>0</v>
      </c>
      <c r="H60">
        <v>692.96878450161398</v>
      </c>
      <c r="I60">
        <v>917.155555555555</v>
      </c>
      <c r="J60">
        <v>367.155555555555</v>
      </c>
      <c r="K60">
        <v>0</v>
      </c>
      <c r="L60">
        <v>0</v>
      </c>
      <c r="M60">
        <v>2500</v>
      </c>
      <c r="N60">
        <v>0</v>
      </c>
      <c r="O60">
        <v>8523.4841194182809</v>
      </c>
      <c r="P60">
        <v>8523.4841194182809</v>
      </c>
      <c r="Q60">
        <v>9216.4529039198896</v>
      </c>
      <c r="R60">
        <v>10133.608459475399</v>
      </c>
      <c r="S60">
        <v>10500.764015031</v>
      </c>
      <c r="T60">
        <v>10500.764015031</v>
      </c>
      <c r="U60">
        <v>10500.764015031</v>
      </c>
      <c r="V60">
        <v>0</v>
      </c>
      <c r="W60">
        <v>0.94964798879621304</v>
      </c>
      <c r="X60">
        <v>0</v>
      </c>
      <c r="Y60">
        <v>46</v>
      </c>
      <c r="Z60">
        <v>10</v>
      </c>
    </row>
    <row r="61" spans="1:26" x14ac:dyDescent="0.2">
      <c r="A61">
        <v>1115</v>
      </c>
      <c r="B61">
        <v>156770.14596313599</v>
      </c>
      <c r="C61">
        <v>140925.24098713201</v>
      </c>
      <c r="D61">
        <v>6.9012706677286803E-2</v>
      </c>
      <c r="E61">
        <f t="shared" si="1"/>
        <v>137916.0858479148</v>
      </c>
      <c r="F61">
        <v>18854.0601152212</v>
      </c>
      <c r="G61">
        <v>0</v>
      </c>
      <c r="H61">
        <v>703.20034371419604</v>
      </c>
      <c r="I61">
        <v>915.81111111111102</v>
      </c>
      <c r="J61">
        <v>795.17777777777701</v>
      </c>
      <c r="K61">
        <v>0</v>
      </c>
      <c r="L61">
        <v>0</v>
      </c>
      <c r="M61">
        <v>2500</v>
      </c>
      <c r="N61">
        <v>0</v>
      </c>
      <c r="O61">
        <v>509.155139218084</v>
      </c>
      <c r="P61">
        <v>509.155139218084</v>
      </c>
      <c r="Q61">
        <v>1212.35548293228</v>
      </c>
      <c r="R61">
        <v>2128.16659404339</v>
      </c>
      <c r="S61">
        <v>2923.3443718211702</v>
      </c>
      <c r="T61">
        <v>2923.3443718211702</v>
      </c>
      <c r="U61">
        <v>2923.3443718211702</v>
      </c>
      <c r="V61">
        <v>0</v>
      </c>
      <c r="W61">
        <v>1.00273210801338</v>
      </c>
      <c r="X61">
        <v>0</v>
      </c>
      <c r="Y61">
        <v>46</v>
      </c>
      <c r="Z61">
        <v>11</v>
      </c>
    </row>
    <row r="62" spans="1:26" x14ac:dyDescent="0.2">
      <c r="A62">
        <v>1116</v>
      </c>
      <c r="B62">
        <v>161988.87553989899</v>
      </c>
      <c r="C62">
        <v>141504.617483896</v>
      </c>
      <c r="D62">
        <v>6.5185201024231906E-2</v>
      </c>
      <c r="E62">
        <f t="shared" si="1"/>
        <v>139004.617483896</v>
      </c>
      <c r="F62">
        <v>18057.439189129</v>
      </c>
      <c r="G62">
        <v>4000</v>
      </c>
      <c r="H62">
        <v>913.83690240599901</v>
      </c>
      <c r="I62">
        <v>888.48196446782094</v>
      </c>
      <c r="J62">
        <v>874.5</v>
      </c>
      <c r="K62">
        <v>0</v>
      </c>
      <c r="L62">
        <v>0</v>
      </c>
      <c r="M62">
        <v>2500</v>
      </c>
      <c r="N62">
        <v>0</v>
      </c>
      <c r="O62">
        <v>-4926.8188668738203</v>
      </c>
      <c r="P62">
        <v>-926.81886687382905</v>
      </c>
      <c r="Q62">
        <v>-12.9819644678301</v>
      </c>
      <c r="R62">
        <v>875.49999999999</v>
      </c>
      <c r="S62">
        <v>1749.99999999999</v>
      </c>
      <c r="T62">
        <v>1749.99999999999</v>
      </c>
      <c r="U62">
        <v>1749.99999999999</v>
      </c>
      <c r="V62">
        <v>0</v>
      </c>
      <c r="W62">
        <v>1.0361121095277599</v>
      </c>
      <c r="X62">
        <v>0</v>
      </c>
      <c r="Y62">
        <v>46</v>
      </c>
      <c r="Z62">
        <v>12</v>
      </c>
    </row>
    <row r="63" spans="1:26" x14ac:dyDescent="0.2">
      <c r="A63">
        <v>1117</v>
      </c>
      <c r="B63">
        <v>166058.55727904401</v>
      </c>
      <c r="C63">
        <v>140828.138780971</v>
      </c>
      <c r="D63">
        <v>6.9654188071653397E-2</v>
      </c>
      <c r="E63">
        <f t="shared" si="1"/>
        <v>138328.138780971</v>
      </c>
      <c r="F63">
        <v>18241.114563337</v>
      </c>
      <c r="G63">
        <v>4000</v>
      </c>
      <c r="H63">
        <v>838.90620768669896</v>
      </c>
      <c r="I63">
        <v>1100</v>
      </c>
      <c r="J63">
        <v>1100</v>
      </c>
      <c r="K63">
        <v>905.6</v>
      </c>
      <c r="L63">
        <v>9559.2832139040293</v>
      </c>
      <c r="M63">
        <v>2500</v>
      </c>
      <c r="N63">
        <v>0</v>
      </c>
      <c r="O63">
        <v>-9489.3039347357098</v>
      </c>
      <c r="P63">
        <v>-5489.3039347357098</v>
      </c>
      <c r="Q63">
        <v>-4650.3977270490104</v>
      </c>
      <c r="R63">
        <v>-3550.39772704901</v>
      </c>
      <c r="S63">
        <v>-2450.39772704901</v>
      </c>
      <c r="T63">
        <v>-1544.7977270490101</v>
      </c>
      <c r="U63">
        <v>8014.4854868550101</v>
      </c>
      <c r="V63">
        <v>1544.7977270490101</v>
      </c>
      <c r="W63">
        <v>1.06214257932267</v>
      </c>
      <c r="X63">
        <v>0</v>
      </c>
      <c r="Y63">
        <v>46</v>
      </c>
      <c r="Z63">
        <v>13</v>
      </c>
    </row>
    <row r="64" spans="1:26" x14ac:dyDescent="0.2">
      <c r="A64">
        <v>1118</v>
      </c>
      <c r="B64">
        <v>168250.48234740199</v>
      </c>
      <c r="C64">
        <v>140825.71122581701</v>
      </c>
      <c r="D64">
        <v>6.9670225106512496E-2</v>
      </c>
      <c r="E64">
        <f t="shared" si="1"/>
        <v>138325.71122581701</v>
      </c>
      <c r="F64">
        <v>17477.5698102918</v>
      </c>
      <c r="G64">
        <v>4000</v>
      </c>
      <c r="H64">
        <v>871.22896573273601</v>
      </c>
      <c r="I64">
        <v>1100</v>
      </c>
      <c r="J64">
        <v>1100</v>
      </c>
      <c r="K64">
        <v>905.6</v>
      </c>
      <c r="L64">
        <v>9685.4629956353692</v>
      </c>
      <c r="M64">
        <v>2500</v>
      </c>
      <c r="N64">
        <v>0</v>
      </c>
      <c r="O64">
        <v>-12447.201311293</v>
      </c>
      <c r="P64">
        <v>-8447.2013112930508</v>
      </c>
      <c r="Q64">
        <v>-7575.9723455603198</v>
      </c>
      <c r="R64">
        <v>-6475.9723455603198</v>
      </c>
      <c r="S64">
        <v>-5375.9723455603198</v>
      </c>
      <c r="T64">
        <v>-4470.3723455603204</v>
      </c>
      <c r="U64">
        <v>5215.0906500750498</v>
      </c>
      <c r="V64">
        <v>4470.3723455603204</v>
      </c>
      <c r="W64">
        <v>1.07616255507059</v>
      </c>
      <c r="X64">
        <v>0</v>
      </c>
      <c r="Y64">
        <v>46</v>
      </c>
      <c r="Z64">
        <v>14</v>
      </c>
    </row>
    <row r="65" spans="1:26" x14ac:dyDescent="0.2">
      <c r="A65">
        <v>1119</v>
      </c>
      <c r="B65">
        <v>168974.586887955</v>
      </c>
      <c r="C65">
        <v>140867.78884848699</v>
      </c>
      <c r="D65">
        <v>6.9392249835620298E-2</v>
      </c>
      <c r="E65">
        <f t="shared" si="1"/>
        <v>138367.78884848699</v>
      </c>
      <c r="F65">
        <v>11284.8900812924</v>
      </c>
      <c r="G65">
        <v>4000</v>
      </c>
      <c r="H65">
        <v>1420.4087595042099</v>
      </c>
      <c r="I65">
        <v>1053.3518518518499</v>
      </c>
      <c r="J65">
        <v>1053.3518518518499</v>
      </c>
      <c r="K65">
        <v>905.6</v>
      </c>
      <c r="L65">
        <v>9727.1466070857095</v>
      </c>
      <c r="M65">
        <v>2500</v>
      </c>
      <c r="N65">
        <v>0</v>
      </c>
      <c r="O65">
        <v>-19321.907958175801</v>
      </c>
      <c r="P65">
        <v>-15321.9079581758</v>
      </c>
      <c r="Q65">
        <v>-13901.4991986716</v>
      </c>
      <c r="R65">
        <v>-12848.1473468197</v>
      </c>
      <c r="S65">
        <v>-11794.795494967901</v>
      </c>
      <c r="T65">
        <v>-10889.1954949679</v>
      </c>
      <c r="U65">
        <v>-1162.0488878822</v>
      </c>
      <c r="V65">
        <v>9727.1466070857095</v>
      </c>
      <c r="W65">
        <v>1.08079406745396</v>
      </c>
      <c r="X65">
        <v>1</v>
      </c>
      <c r="Y65">
        <v>46</v>
      </c>
      <c r="Z65">
        <v>15</v>
      </c>
    </row>
    <row r="66" spans="1:26" x14ac:dyDescent="0.2">
      <c r="A66">
        <v>1120</v>
      </c>
      <c r="B66">
        <v>169773.35625782199</v>
      </c>
      <c r="C66">
        <v>140384.705372834</v>
      </c>
      <c r="D66">
        <v>7.2583619772594699E-2</v>
      </c>
      <c r="E66">
        <f t="shared" ref="E66:E97" si="2">MIN(B66-F66,C66-M66)</f>
        <v>137884.705372834</v>
      </c>
      <c r="F66">
        <v>10956.573143228799</v>
      </c>
      <c r="G66">
        <v>4000</v>
      </c>
      <c r="H66">
        <v>1358.12127903343</v>
      </c>
      <c r="I66">
        <v>1032.94074074074</v>
      </c>
      <c r="J66">
        <v>1032.94074074074</v>
      </c>
      <c r="K66">
        <v>905.6</v>
      </c>
      <c r="L66">
        <v>9773.1283544540292</v>
      </c>
      <c r="M66">
        <v>2500</v>
      </c>
      <c r="N66">
        <v>0</v>
      </c>
      <c r="O66">
        <v>-20932.077741759698</v>
      </c>
      <c r="P66">
        <v>-16932.077741759698</v>
      </c>
      <c r="Q66">
        <v>-15573.956462726301</v>
      </c>
      <c r="R66">
        <v>-14541.015721985499</v>
      </c>
      <c r="S66">
        <v>-13508.074981244799</v>
      </c>
      <c r="T66">
        <v>-12602.474981244801</v>
      </c>
      <c r="U66">
        <v>-2829.3466267907902</v>
      </c>
      <c r="V66">
        <v>9773.1283544540292</v>
      </c>
      <c r="W66">
        <v>1.0859031504948899</v>
      </c>
      <c r="X66">
        <v>1</v>
      </c>
      <c r="Y66">
        <v>46</v>
      </c>
      <c r="Z66">
        <v>16</v>
      </c>
    </row>
    <row r="67" spans="1:26" x14ac:dyDescent="0.2">
      <c r="A67">
        <v>1121</v>
      </c>
      <c r="B67">
        <v>169703.99687684901</v>
      </c>
      <c r="C67">
        <v>140107.154900222</v>
      </c>
      <c r="D67">
        <v>7.4417187424826295E-2</v>
      </c>
      <c r="E67">
        <f t="shared" si="2"/>
        <v>137607.154900222</v>
      </c>
      <c r="F67">
        <v>7245.8342753235502</v>
      </c>
      <c r="G67">
        <v>4000</v>
      </c>
      <c r="H67">
        <v>1464.4412665347299</v>
      </c>
      <c r="I67">
        <v>847.16296296296196</v>
      </c>
      <c r="J67">
        <v>847.16296296296196</v>
      </c>
      <c r="K67">
        <v>905.6</v>
      </c>
      <c r="L67">
        <v>9769.1356305792197</v>
      </c>
      <c r="M67">
        <v>2500</v>
      </c>
      <c r="N67">
        <v>0</v>
      </c>
      <c r="O67">
        <v>-24851.0077013031</v>
      </c>
      <c r="P67">
        <v>-20851.0077013031</v>
      </c>
      <c r="Q67">
        <v>-19386.5664347684</v>
      </c>
      <c r="R67">
        <v>-18539.403471805399</v>
      </c>
      <c r="S67">
        <v>-17692.2405088425</v>
      </c>
      <c r="T67">
        <v>-16786.640508842502</v>
      </c>
      <c r="U67">
        <v>-7017.5048782632803</v>
      </c>
      <c r="V67">
        <v>9769.1356305792197</v>
      </c>
      <c r="W67">
        <v>1.0854595145088</v>
      </c>
      <c r="X67">
        <v>1</v>
      </c>
      <c r="Y67">
        <v>46</v>
      </c>
      <c r="Z67">
        <v>17</v>
      </c>
    </row>
    <row r="68" spans="1:26" x14ac:dyDescent="0.2">
      <c r="A68">
        <v>1122</v>
      </c>
      <c r="B68">
        <v>167540.222605444</v>
      </c>
      <c r="C68">
        <v>140120.91104609499</v>
      </c>
      <c r="D68">
        <v>7.43263108939579E-2</v>
      </c>
      <c r="E68">
        <f t="shared" si="2"/>
        <v>137620.91104609499</v>
      </c>
      <c r="F68">
        <v>6448.33303969589</v>
      </c>
      <c r="G68">
        <v>4000</v>
      </c>
      <c r="H68">
        <v>1371.6053431934099</v>
      </c>
      <c r="I68">
        <v>355.25136886551201</v>
      </c>
      <c r="J68">
        <v>369.23333333333301</v>
      </c>
      <c r="K68">
        <v>905.6</v>
      </c>
      <c r="L68">
        <v>9644.5763702180393</v>
      </c>
      <c r="M68">
        <v>2500</v>
      </c>
      <c r="N68">
        <v>0</v>
      </c>
      <c r="O68">
        <v>-23470.978519652599</v>
      </c>
      <c r="P68">
        <v>-19470.978519652599</v>
      </c>
      <c r="Q68">
        <v>-18099.373176459201</v>
      </c>
      <c r="R68">
        <v>-17744.121807593699</v>
      </c>
      <c r="S68">
        <v>-17374.888474260399</v>
      </c>
      <c r="T68">
        <v>-16469.2884742604</v>
      </c>
      <c r="U68">
        <v>-6824.7121040423699</v>
      </c>
      <c r="V68">
        <v>9644.5763702180393</v>
      </c>
      <c r="W68">
        <v>1.0716195966908899</v>
      </c>
      <c r="X68">
        <v>1</v>
      </c>
      <c r="Y68">
        <v>46</v>
      </c>
      <c r="Z68">
        <v>18</v>
      </c>
    </row>
    <row r="69" spans="1:26" x14ac:dyDescent="0.2">
      <c r="A69">
        <v>1123</v>
      </c>
      <c r="B69">
        <v>163141.043905742</v>
      </c>
      <c r="C69">
        <v>140904.20217579699</v>
      </c>
      <c r="D69">
        <v>6.9151694312732798E-2</v>
      </c>
      <c r="E69">
        <f t="shared" si="2"/>
        <v>138404.20217579699</v>
      </c>
      <c r="F69">
        <v>3025.41265065268</v>
      </c>
      <c r="G69">
        <v>4000</v>
      </c>
      <c r="H69">
        <v>1466.3191646703399</v>
      </c>
      <c r="I69">
        <v>90.199999999999903</v>
      </c>
      <c r="J69">
        <v>90.199999999999903</v>
      </c>
      <c r="K69">
        <v>905.6</v>
      </c>
      <c r="L69">
        <v>9391.3344067318503</v>
      </c>
      <c r="M69">
        <v>2500</v>
      </c>
      <c r="N69">
        <v>0</v>
      </c>
      <c r="O69">
        <v>-21711.429079291302</v>
      </c>
      <c r="P69">
        <v>-17711.429079291302</v>
      </c>
      <c r="Q69">
        <v>-16245.1099146209</v>
      </c>
      <c r="R69">
        <v>-16154.909914620899</v>
      </c>
      <c r="S69">
        <v>-16064.7099146209</v>
      </c>
      <c r="T69">
        <v>-15159.1099146209</v>
      </c>
      <c r="U69">
        <v>-5767.7755078891196</v>
      </c>
      <c r="V69">
        <v>9391.3344067318503</v>
      </c>
      <c r="W69">
        <v>1.0434816007479799</v>
      </c>
      <c r="X69">
        <v>1</v>
      </c>
      <c r="Y69">
        <v>46</v>
      </c>
      <c r="Z69">
        <v>19</v>
      </c>
    </row>
    <row r="70" spans="1:26" x14ac:dyDescent="0.2">
      <c r="A70">
        <v>1124</v>
      </c>
      <c r="B70">
        <v>158540.51133364101</v>
      </c>
      <c r="C70">
        <v>140863.74292322999</v>
      </c>
      <c r="D70">
        <v>6.94189782270523E-2</v>
      </c>
      <c r="E70">
        <f t="shared" si="2"/>
        <v>138363.74292322999</v>
      </c>
      <c r="F70">
        <v>1476.65984418831</v>
      </c>
      <c r="G70">
        <v>4000</v>
      </c>
      <c r="H70">
        <v>1044.5403187167999</v>
      </c>
      <c r="I70">
        <v>2.07777777777777</v>
      </c>
      <c r="J70">
        <v>2.07777777777777</v>
      </c>
      <c r="K70">
        <v>905.6</v>
      </c>
      <c r="L70">
        <v>9126.5013592087398</v>
      </c>
      <c r="M70">
        <v>2500</v>
      </c>
      <c r="N70">
        <v>0</v>
      </c>
      <c r="O70">
        <v>-18700.108566222199</v>
      </c>
      <c r="P70">
        <v>-14700.108566222199</v>
      </c>
      <c r="Q70">
        <v>-13655.5682475054</v>
      </c>
      <c r="R70">
        <v>-13653.4904697276</v>
      </c>
      <c r="S70">
        <v>-13651.412691949899</v>
      </c>
      <c r="T70">
        <v>-12745.812691949901</v>
      </c>
      <c r="U70">
        <v>-3619.3113327411702</v>
      </c>
      <c r="V70">
        <v>9126.5013592087398</v>
      </c>
      <c r="W70">
        <v>1.0140557065787399</v>
      </c>
      <c r="X70">
        <v>1</v>
      </c>
      <c r="Y70">
        <v>46</v>
      </c>
      <c r="Z70">
        <v>20</v>
      </c>
    </row>
    <row r="71" spans="1:26" x14ac:dyDescent="0.2">
      <c r="A71">
        <v>1125</v>
      </c>
      <c r="B71">
        <v>154121.925920309</v>
      </c>
      <c r="C71">
        <v>140369.330856858</v>
      </c>
      <c r="D71">
        <v>7.2685187660036094E-2</v>
      </c>
      <c r="E71">
        <f t="shared" si="2"/>
        <v>137869.330856858</v>
      </c>
      <c r="F71">
        <v>1476.2980949262101</v>
      </c>
      <c r="G71">
        <v>4000</v>
      </c>
      <c r="H71">
        <v>891.478825122383</v>
      </c>
      <c r="I71">
        <v>0</v>
      </c>
      <c r="J71">
        <v>0</v>
      </c>
      <c r="K71">
        <v>905.6</v>
      </c>
      <c r="L71">
        <v>8872.1422339521705</v>
      </c>
      <c r="M71">
        <v>2500</v>
      </c>
      <c r="N71">
        <v>0</v>
      </c>
      <c r="O71">
        <v>-14776.296968524401</v>
      </c>
      <c r="P71">
        <v>-10776.296968524401</v>
      </c>
      <c r="Q71">
        <v>-9884.8181434021008</v>
      </c>
      <c r="R71">
        <v>-9884.8181434021008</v>
      </c>
      <c r="S71">
        <v>-9884.8181434021008</v>
      </c>
      <c r="T71">
        <v>-8979.2181434021004</v>
      </c>
      <c r="U71">
        <v>-107.07590944992801</v>
      </c>
      <c r="V71">
        <v>8872.1422339521705</v>
      </c>
      <c r="W71">
        <v>0.98579358155024099</v>
      </c>
      <c r="X71">
        <v>1</v>
      </c>
      <c r="Y71">
        <v>46</v>
      </c>
      <c r="Z71">
        <v>21</v>
      </c>
    </row>
    <row r="72" spans="1:26" x14ac:dyDescent="0.2">
      <c r="A72">
        <v>1126</v>
      </c>
      <c r="B72">
        <v>144468.900418976</v>
      </c>
      <c r="C72">
        <v>140221.24999246199</v>
      </c>
      <c r="D72">
        <v>7.3663446786445402E-2</v>
      </c>
      <c r="E72">
        <f t="shared" si="2"/>
        <v>137721.24999246199</v>
      </c>
      <c r="F72">
        <v>1457.2779343893999</v>
      </c>
      <c r="G72">
        <v>0</v>
      </c>
      <c r="H72">
        <v>727.11338402249703</v>
      </c>
      <c r="I72">
        <v>0</v>
      </c>
      <c r="J72">
        <v>0</v>
      </c>
      <c r="K72">
        <v>905.59999999999798</v>
      </c>
      <c r="L72">
        <v>0</v>
      </c>
      <c r="M72">
        <v>2500</v>
      </c>
      <c r="N72">
        <v>0</v>
      </c>
      <c r="O72">
        <v>-5290.3724921248504</v>
      </c>
      <c r="P72">
        <v>-5290.3724921248504</v>
      </c>
      <c r="Q72">
        <v>-4563.2591081023502</v>
      </c>
      <c r="R72">
        <v>-4563.2591081023502</v>
      </c>
      <c r="S72">
        <v>-4563.2591081023502</v>
      </c>
      <c r="T72">
        <v>-3657.6591081023498</v>
      </c>
      <c r="U72">
        <v>-3657.6591081023498</v>
      </c>
      <c r="V72">
        <v>0</v>
      </c>
      <c r="W72">
        <v>0.92405096754556804</v>
      </c>
      <c r="X72">
        <v>1</v>
      </c>
      <c r="Y72">
        <v>46</v>
      </c>
      <c r="Z72">
        <v>22</v>
      </c>
    </row>
    <row r="73" spans="1:26" x14ac:dyDescent="0.2">
      <c r="A73">
        <v>1127</v>
      </c>
      <c r="B73">
        <v>132206.19752608199</v>
      </c>
      <c r="C73">
        <v>140223.67754761601</v>
      </c>
      <c r="D73">
        <v>7.3647409751586401E-2</v>
      </c>
      <c r="E73">
        <f t="shared" si="2"/>
        <v>130449.42065297544</v>
      </c>
      <c r="F73">
        <v>1756.7768731065401</v>
      </c>
      <c r="G73">
        <v>-5000</v>
      </c>
      <c r="H73">
        <v>716.00929069888502</v>
      </c>
      <c r="I73">
        <v>-550</v>
      </c>
      <c r="J73">
        <v>0</v>
      </c>
      <c r="K73">
        <v>-2264</v>
      </c>
      <c r="L73">
        <v>0</v>
      </c>
      <c r="M73">
        <v>2500</v>
      </c>
      <c r="N73">
        <v>0</v>
      </c>
      <c r="O73">
        <v>7274.25689464059</v>
      </c>
      <c r="P73">
        <v>2274.25689464059</v>
      </c>
      <c r="Q73">
        <v>2990.2661853394802</v>
      </c>
      <c r="R73">
        <v>2440.2661853394802</v>
      </c>
      <c r="S73">
        <v>2440.2661853394802</v>
      </c>
      <c r="T73">
        <v>176.26618533948101</v>
      </c>
      <c r="U73">
        <v>176.26618533948101</v>
      </c>
      <c r="V73">
        <v>0</v>
      </c>
      <c r="W73">
        <v>0.84561635331343599</v>
      </c>
      <c r="X73">
        <v>0</v>
      </c>
      <c r="Y73">
        <v>46</v>
      </c>
      <c r="Z73">
        <v>23</v>
      </c>
    </row>
    <row r="74" spans="1:26" x14ac:dyDescent="0.2">
      <c r="A74">
        <v>1128</v>
      </c>
      <c r="B74">
        <v>121720.62389997</v>
      </c>
      <c r="C74">
        <v>139920.233153362</v>
      </c>
      <c r="D74">
        <v>7.56520391089823E-2</v>
      </c>
      <c r="E74">
        <f t="shared" si="2"/>
        <v>119809.56686022058</v>
      </c>
      <c r="F74">
        <v>1911.05703974941</v>
      </c>
      <c r="G74">
        <v>-5000</v>
      </c>
      <c r="H74">
        <v>495.36661806061801</v>
      </c>
      <c r="I74">
        <v>-550</v>
      </c>
      <c r="J74">
        <v>0</v>
      </c>
      <c r="K74">
        <v>-2264</v>
      </c>
      <c r="L74">
        <v>0</v>
      </c>
      <c r="M74">
        <v>2500</v>
      </c>
      <c r="N74">
        <v>0</v>
      </c>
      <c r="O74">
        <v>17610.666293141399</v>
      </c>
      <c r="P74">
        <v>12610.666293141399</v>
      </c>
      <c r="Q74">
        <v>13106.032911202101</v>
      </c>
      <c r="R74">
        <v>12556.032911202101</v>
      </c>
      <c r="S74">
        <v>12556.032911202101</v>
      </c>
      <c r="T74">
        <v>10292.032911202101</v>
      </c>
      <c r="U74">
        <v>10292.032911202101</v>
      </c>
      <c r="V74">
        <v>0</v>
      </c>
      <c r="W74">
        <v>0.77854860083259303</v>
      </c>
      <c r="X74">
        <v>0</v>
      </c>
      <c r="Y74">
        <v>47</v>
      </c>
      <c r="Z74">
        <v>0</v>
      </c>
    </row>
    <row r="75" spans="1:26" x14ac:dyDescent="0.2">
      <c r="A75">
        <v>1129</v>
      </c>
      <c r="B75">
        <v>114028.871852173</v>
      </c>
      <c r="C75">
        <v>139530.20595861299</v>
      </c>
      <c r="D75">
        <v>7.8228656043021899E-2</v>
      </c>
      <c r="E75">
        <f t="shared" si="2"/>
        <v>112111.46460810727</v>
      </c>
      <c r="F75">
        <v>1917.4072440657301</v>
      </c>
      <c r="G75">
        <v>-5000</v>
      </c>
      <c r="H75">
        <v>350.98050203103799</v>
      </c>
      <c r="I75">
        <v>-550</v>
      </c>
      <c r="J75">
        <v>0</v>
      </c>
      <c r="K75">
        <v>-2264</v>
      </c>
      <c r="L75">
        <v>0</v>
      </c>
      <c r="M75">
        <v>2500</v>
      </c>
      <c r="N75">
        <v>0</v>
      </c>
      <c r="O75">
        <v>24918.7413505062</v>
      </c>
      <c r="P75">
        <v>19918.7413505062</v>
      </c>
      <c r="Q75">
        <v>20269.721852537299</v>
      </c>
      <c r="R75">
        <v>19719.721852537299</v>
      </c>
      <c r="S75">
        <v>19719.721852537299</v>
      </c>
      <c r="T75">
        <v>17455.721852537299</v>
      </c>
      <c r="U75">
        <v>17455.721852537299</v>
      </c>
      <c r="V75">
        <v>0</v>
      </c>
      <c r="W75">
        <v>0.72935067033492496</v>
      </c>
      <c r="X75">
        <v>0</v>
      </c>
      <c r="Y75">
        <v>47</v>
      </c>
      <c r="Z75">
        <v>1</v>
      </c>
    </row>
    <row r="76" spans="1:26" x14ac:dyDescent="0.2">
      <c r="A76">
        <v>1130</v>
      </c>
      <c r="B76">
        <v>108694.06522972199</v>
      </c>
      <c r="C76">
        <v>139671.81334259899</v>
      </c>
      <c r="D76">
        <v>7.7293162342903704E-2</v>
      </c>
      <c r="E76">
        <f t="shared" si="2"/>
        <v>106674.03091444183</v>
      </c>
      <c r="F76">
        <v>2020.0343152801699</v>
      </c>
      <c r="G76">
        <v>-5000</v>
      </c>
      <c r="H76">
        <v>160.62670555150501</v>
      </c>
      <c r="I76">
        <v>-550</v>
      </c>
      <c r="J76">
        <v>0</v>
      </c>
      <c r="K76">
        <v>-2264</v>
      </c>
      <c r="L76">
        <v>0</v>
      </c>
      <c r="M76">
        <v>2500</v>
      </c>
      <c r="N76">
        <v>0</v>
      </c>
      <c r="O76">
        <v>30497.782428156701</v>
      </c>
      <c r="P76">
        <v>25497.782428156701</v>
      </c>
      <c r="Q76">
        <v>25658.409133708199</v>
      </c>
      <c r="R76">
        <v>25108.409133708199</v>
      </c>
      <c r="S76">
        <v>25108.409133708199</v>
      </c>
      <c r="T76">
        <v>22844.409133708199</v>
      </c>
      <c r="U76">
        <v>22844.409133708199</v>
      </c>
      <c r="V76">
        <v>0</v>
      </c>
      <c r="W76">
        <v>0.69522821763508802</v>
      </c>
      <c r="X76">
        <v>0</v>
      </c>
      <c r="Y76">
        <v>47</v>
      </c>
      <c r="Z76">
        <v>2</v>
      </c>
    </row>
    <row r="77" spans="1:26" x14ac:dyDescent="0.2">
      <c r="A77">
        <v>1131</v>
      </c>
      <c r="B77">
        <v>105287.505094529</v>
      </c>
      <c r="C77">
        <v>139420.965976682</v>
      </c>
      <c r="D77">
        <v>7.8950322611684401E-2</v>
      </c>
      <c r="E77">
        <f t="shared" si="2"/>
        <v>102986.5843294966</v>
      </c>
      <c r="F77">
        <v>2300.9207650323901</v>
      </c>
      <c r="G77">
        <v>-5000</v>
      </c>
      <c r="H77">
        <v>172.02204978648001</v>
      </c>
      <c r="I77">
        <v>0</v>
      </c>
      <c r="J77">
        <v>0</v>
      </c>
      <c r="K77">
        <v>0</v>
      </c>
      <c r="L77">
        <v>0</v>
      </c>
      <c r="M77">
        <v>2500</v>
      </c>
      <c r="N77">
        <v>0</v>
      </c>
      <c r="O77">
        <v>33934.381647185102</v>
      </c>
      <c r="P77">
        <v>28934.381647185099</v>
      </c>
      <c r="Q77">
        <v>29106.4036969716</v>
      </c>
      <c r="R77">
        <v>29106.4036969716</v>
      </c>
      <c r="S77">
        <v>29106.4036969716</v>
      </c>
      <c r="T77">
        <v>29106.4036969716</v>
      </c>
      <c r="U77">
        <v>29106.4036969716</v>
      </c>
      <c r="V77">
        <v>0</v>
      </c>
      <c r="W77">
        <v>0.67343920159220005</v>
      </c>
      <c r="X77">
        <v>0</v>
      </c>
      <c r="Y77">
        <v>47</v>
      </c>
      <c r="Z77">
        <v>3</v>
      </c>
    </row>
    <row r="78" spans="1:26" x14ac:dyDescent="0.2">
      <c r="A78">
        <v>1132</v>
      </c>
      <c r="B78">
        <v>104542.541996703</v>
      </c>
      <c r="C78">
        <v>139751.11347763101</v>
      </c>
      <c r="D78">
        <v>7.67692858708377E-2</v>
      </c>
      <c r="E78">
        <f t="shared" si="2"/>
        <v>102238.30400189085</v>
      </c>
      <c r="F78">
        <v>2304.2379948121502</v>
      </c>
      <c r="G78">
        <v>-5000</v>
      </c>
      <c r="H78">
        <v>178.469784397458</v>
      </c>
      <c r="I78">
        <v>0</v>
      </c>
      <c r="J78">
        <v>0</v>
      </c>
      <c r="K78">
        <v>0</v>
      </c>
      <c r="L78">
        <v>0</v>
      </c>
      <c r="M78">
        <v>2500</v>
      </c>
      <c r="N78">
        <v>0</v>
      </c>
      <c r="O78">
        <v>35012.809475740003</v>
      </c>
      <c r="P78">
        <v>30012.809475739999</v>
      </c>
      <c r="Q78">
        <v>30191.279260137399</v>
      </c>
      <c r="R78">
        <v>30191.279260137399</v>
      </c>
      <c r="S78">
        <v>30191.279260137399</v>
      </c>
      <c r="T78">
        <v>30191.279260137399</v>
      </c>
      <c r="U78">
        <v>30191.279260137399</v>
      </c>
      <c r="V78">
        <v>0</v>
      </c>
      <c r="W78">
        <v>0.66867427385110301</v>
      </c>
      <c r="X78">
        <v>0</v>
      </c>
      <c r="Y78">
        <v>47</v>
      </c>
      <c r="Z78">
        <v>4</v>
      </c>
    </row>
    <row r="79" spans="1:26" x14ac:dyDescent="0.2">
      <c r="A79">
        <v>1133</v>
      </c>
      <c r="B79">
        <v>107378.19186182199</v>
      </c>
      <c r="C79">
        <v>139973.63936674999</v>
      </c>
      <c r="D79">
        <v>7.5299224342080695E-2</v>
      </c>
      <c r="E79">
        <f t="shared" si="2"/>
        <v>105119.51557608873</v>
      </c>
      <c r="F79">
        <v>2258.6762857332601</v>
      </c>
      <c r="G79">
        <v>-5000</v>
      </c>
      <c r="H79">
        <v>206.60047911675801</v>
      </c>
      <c r="I79">
        <v>0.122222222222222</v>
      </c>
      <c r="J79">
        <v>0</v>
      </c>
      <c r="K79">
        <v>0</v>
      </c>
      <c r="L79">
        <v>0</v>
      </c>
      <c r="M79">
        <v>2500</v>
      </c>
      <c r="N79">
        <v>0</v>
      </c>
      <c r="O79">
        <v>32354.123790661699</v>
      </c>
      <c r="P79">
        <v>27354.123790661699</v>
      </c>
      <c r="Q79">
        <v>27560.7242697785</v>
      </c>
      <c r="R79">
        <v>27560.846492000699</v>
      </c>
      <c r="S79">
        <v>27560.846492000699</v>
      </c>
      <c r="T79">
        <v>27560.846492000699</v>
      </c>
      <c r="U79">
        <v>27560.846492000699</v>
      </c>
      <c r="V79">
        <v>0</v>
      </c>
      <c r="W79">
        <v>0.68681163762894604</v>
      </c>
      <c r="X79">
        <v>0</v>
      </c>
      <c r="Y79">
        <v>47</v>
      </c>
      <c r="Z79">
        <v>5</v>
      </c>
    </row>
    <row r="80" spans="1:26" x14ac:dyDescent="0.2">
      <c r="A80">
        <v>1134</v>
      </c>
      <c r="B80">
        <v>112768.02985258</v>
      </c>
      <c r="C80">
        <v>139976.87610695601</v>
      </c>
      <c r="D80">
        <v>7.5277841628935097E-2</v>
      </c>
      <c r="E80">
        <f t="shared" si="2"/>
        <v>109777.17779282879</v>
      </c>
      <c r="F80">
        <v>2990.8520597512102</v>
      </c>
      <c r="G80">
        <v>-5000</v>
      </c>
      <c r="H80">
        <v>320.243172586188</v>
      </c>
      <c r="I80">
        <v>48.766666666666602</v>
      </c>
      <c r="J80">
        <v>0</v>
      </c>
      <c r="K80">
        <v>0</v>
      </c>
      <c r="L80">
        <v>0</v>
      </c>
      <c r="M80">
        <v>2500</v>
      </c>
      <c r="N80">
        <v>0</v>
      </c>
      <c r="O80">
        <v>27699.698314127301</v>
      </c>
      <c r="P80">
        <v>22699.698314127301</v>
      </c>
      <c r="Q80">
        <v>23019.941486713498</v>
      </c>
      <c r="R80">
        <v>23068.708153380201</v>
      </c>
      <c r="S80">
        <v>23068.708153380201</v>
      </c>
      <c r="T80">
        <v>23068.708153380201</v>
      </c>
      <c r="U80">
        <v>23068.708153380201</v>
      </c>
      <c r="V80">
        <v>0</v>
      </c>
      <c r="W80">
        <v>0.72128608158075602</v>
      </c>
      <c r="X80">
        <v>0</v>
      </c>
      <c r="Y80">
        <v>47</v>
      </c>
      <c r="Z80">
        <v>6</v>
      </c>
    </row>
    <row r="81" spans="1:26" x14ac:dyDescent="0.2">
      <c r="A81">
        <v>1135</v>
      </c>
      <c r="B81">
        <v>122222.69872961201</v>
      </c>
      <c r="C81">
        <v>139992.25062293099</v>
      </c>
      <c r="D81">
        <v>7.5176273741493702E-2</v>
      </c>
      <c r="E81">
        <f t="shared" si="2"/>
        <v>113637.72887496912</v>
      </c>
      <c r="F81">
        <v>8584.9698546428808</v>
      </c>
      <c r="G81">
        <v>0</v>
      </c>
      <c r="H81">
        <v>418.95285907717903</v>
      </c>
      <c r="I81">
        <v>357.98888888888803</v>
      </c>
      <c r="J81">
        <v>0</v>
      </c>
      <c r="K81">
        <v>0</v>
      </c>
      <c r="L81">
        <v>0</v>
      </c>
      <c r="M81">
        <v>2500</v>
      </c>
      <c r="N81">
        <v>0</v>
      </c>
      <c r="O81">
        <v>23854.521747962499</v>
      </c>
      <c r="P81">
        <v>23854.521747962499</v>
      </c>
      <c r="Q81">
        <v>24273.4746070396</v>
      </c>
      <c r="R81">
        <v>24631.463495928499</v>
      </c>
      <c r="S81">
        <v>24631.463495928499</v>
      </c>
      <c r="T81">
        <v>24631.463495928499</v>
      </c>
      <c r="U81">
        <v>24631.463495928499</v>
      </c>
      <c r="V81">
        <v>0</v>
      </c>
      <c r="W81">
        <v>0.78175996833636396</v>
      </c>
      <c r="X81">
        <v>0</v>
      </c>
      <c r="Y81">
        <v>47</v>
      </c>
      <c r="Z81">
        <v>7</v>
      </c>
    </row>
    <row r="82" spans="1:26" x14ac:dyDescent="0.2">
      <c r="A82">
        <v>1136</v>
      </c>
      <c r="B82">
        <v>132510.03020582799</v>
      </c>
      <c r="C82">
        <v>140853.22351756299</v>
      </c>
      <c r="D82">
        <v>6.9488472044775401E-2</v>
      </c>
      <c r="E82">
        <f t="shared" si="2"/>
        <v>117324.09439028679</v>
      </c>
      <c r="F82">
        <v>15185.935815541199</v>
      </c>
      <c r="G82">
        <v>0</v>
      </c>
      <c r="H82">
        <v>513.53750650973802</v>
      </c>
      <c r="I82">
        <v>739.444444444444</v>
      </c>
      <c r="J82">
        <v>189.444444444444</v>
      </c>
      <c r="K82">
        <v>0</v>
      </c>
      <c r="L82">
        <v>0</v>
      </c>
      <c r="M82">
        <v>2500</v>
      </c>
      <c r="N82">
        <v>0</v>
      </c>
      <c r="O82">
        <v>21029.129127276199</v>
      </c>
      <c r="P82">
        <v>21029.129127276199</v>
      </c>
      <c r="Q82">
        <v>21542.666633785899</v>
      </c>
      <c r="R82">
        <v>22282.111078230399</v>
      </c>
      <c r="S82">
        <v>22471.5555226748</v>
      </c>
      <c r="T82">
        <v>22471.5555226748</v>
      </c>
      <c r="U82">
        <v>22471.5555226748</v>
      </c>
      <c r="V82">
        <v>0</v>
      </c>
      <c r="W82">
        <v>0.84755972576852301</v>
      </c>
      <c r="X82">
        <v>0</v>
      </c>
      <c r="Y82">
        <v>47</v>
      </c>
      <c r="Z82">
        <v>8</v>
      </c>
    </row>
    <row r="83" spans="1:26" x14ac:dyDescent="0.2">
      <c r="A83">
        <v>1137</v>
      </c>
      <c r="B83">
        <v>142943.138231285</v>
      </c>
      <c r="C83">
        <v>140857.269442819</v>
      </c>
      <c r="D83">
        <v>6.94617436533434E-2</v>
      </c>
      <c r="E83">
        <f t="shared" si="2"/>
        <v>125171.8447768218</v>
      </c>
      <c r="F83">
        <v>17771.293454463201</v>
      </c>
      <c r="G83">
        <v>0</v>
      </c>
      <c r="H83">
        <v>324.35358816789898</v>
      </c>
      <c r="I83">
        <v>879.51111111111095</v>
      </c>
      <c r="J83">
        <v>329.51111111111101</v>
      </c>
      <c r="K83">
        <v>0</v>
      </c>
      <c r="L83">
        <v>0</v>
      </c>
      <c r="M83">
        <v>2500</v>
      </c>
      <c r="N83">
        <v>0</v>
      </c>
      <c r="O83">
        <v>13185.4246659977</v>
      </c>
      <c r="P83">
        <v>13185.4246659977</v>
      </c>
      <c r="Q83">
        <v>13509.7782541656</v>
      </c>
      <c r="R83">
        <v>14389.2893652768</v>
      </c>
      <c r="S83">
        <v>14718.8004763879</v>
      </c>
      <c r="T83">
        <v>14718.8004763879</v>
      </c>
      <c r="U83">
        <v>14718.8004763879</v>
      </c>
      <c r="V83">
        <v>0</v>
      </c>
      <c r="W83">
        <v>0.91429189814245204</v>
      </c>
      <c r="X83">
        <v>0</v>
      </c>
      <c r="Y83">
        <v>47</v>
      </c>
      <c r="Z83">
        <v>9</v>
      </c>
    </row>
    <row r="84" spans="1:26" x14ac:dyDescent="0.2">
      <c r="A84">
        <v>1138</v>
      </c>
      <c r="B84">
        <v>153235.123532311</v>
      </c>
      <c r="C84">
        <v>140737.51005521999</v>
      </c>
      <c r="D84">
        <v>7.0252904039729003E-2</v>
      </c>
      <c r="E84">
        <f t="shared" si="2"/>
        <v>134425.29296935239</v>
      </c>
      <c r="F84">
        <v>18809.830562958599</v>
      </c>
      <c r="G84">
        <v>0</v>
      </c>
      <c r="H84">
        <v>581.36484741172796</v>
      </c>
      <c r="I84">
        <v>922.04444444444403</v>
      </c>
      <c r="J84">
        <v>372.04444444444403</v>
      </c>
      <c r="K84">
        <v>0</v>
      </c>
      <c r="L84">
        <v>0</v>
      </c>
      <c r="M84">
        <v>2500</v>
      </c>
      <c r="N84">
        <v>0</v>
      </c>
      <c r="O84">
        <v>3812.2170858681702</v>
      </c>
      <c r="P84">
        <v>3812.2170858681702</v>
      </c>
      <c r="Q84">
        <v>4393.5819332799001</v>
      </c>
      <c r="R84">
        <v>5315.6263777243503</v>
      </c>
      <c r="S84">
        <v>5687.6708221687904</v>
      </c>
      <c r="T84">
        <v>5687.6708221687904</v>
      </c>
      <c r="U84">
        <v>5687.6708221687904</v>
      </c>
      <c r="V84">
        <v>0</v>
      </c>
      <c r="W84">
        <v>0.98012142233621802</v>
      </c>
      <c r="X84">
        <v>0</v>
      </c>
      <c r="Y84">
        <v>47</v>
      </c>
      <c r="Z84">
        <v>10</v>
      </c>
    </row>
    <row r="85" spans="1:26" x14ac:dyDescent="0.2">
      <c r="A85">
        <v>1139</v>
      </c>
      <c r="B85">
        <v>161810.36151253499</v>
      </c>
      <c r="C85">
        <v>140690.577322242</v>
      </c>
      <c r="D85">
        <v>7.0562953380339605E-2</v>
      </c>
      <c r="E85">
        <f t="shared" si="2"/>
        <v>138190.577322242</v>
      </c>
      <c r="F85">
        <v>18873.446135747199</v>
      </c>
      <c r="G85">
        <v>3636.3636363636301</v>
      </c>
      <c r="H85">
        <v>795.09061556087897</v>
      </c>
      <c r="I85">
        <v>1100</v>
      </c>
      <c r="J85">
        <v>765.47777777777799</v>
      </c>
      <c r="K85">
        <v>0</v>
      </c>
      <c r="L85">
        <v>0</v>
      </c>
      <c r="M85">
        <v>2500</v>
      </c>
      <c r="N85">
        <v>0</v>
      </c>
      <c r="O85">
        <v>-4746.3380545457103</v>
      </c>
      <c r="P85">
        <v>-1109.9744181820799</v>
      </c>
      <c r="Q85">
        <v>-314.88380262120199</v>
      </c>
      <c r="R85">
        <v>785.11619737879698</v>
      </c>
      <c r="S85">
        <v>1550.59397515657</v>
      </c>
      <c r="T85">
        <v>1550.59397515657</v>
      </c>
      <c r="U85">
        <v>1550.59397515657</v>
      </c>
      <c r="V85">
        <v>0</v>
      </c>
      <c r="W85">
        <v>1.0349702993580501</v>
      </c>
      <c r="X85">
        <v>0</v>
      </c>
      <c r="Y85">
        <v>47</v>
      </c>
      <c r="Z85">
        <v>11</v>
      </c>
    </row>
    <row r="86" spans="1:26" x14ac:dyDescent="0.2">
      <c r="A86">
        <v>1140</v>
      </c>
      <c r="B86">
        <v>167340.51320188801</v>
      </c>
      <c r="C86">
        <v>140394.41559344999</v>
      </c>
      <c r="D86">
        <v>7.2519471633158195E-2</v>
      </c>
      <c r="E86">
        <f t="shared" si="2"/>
        <v>137894.41559344999</v>
      </c>
      <c r="F86">
        <v>18977.839838991</v>
      </c>
      <c r="G86">
        <v>3636.3636363636301</v>
      </c>
      <c r="H86">
        <v>1028.7457452348699</v>
      </c>
      <c r="I86">
        <v>1100</v>
      </c>
      <c r="J86">
        <v>1100</v>
      </c>
      <c r="K86">
        <v>823.27272727272702</v>
      </c>
      <c r="L86">
        <v>9633.0799512417907</v>
      </c>
      <c r="M86">
        <v>2500</v>
      </c>
      <c r="N86">
        <v>0</v>
      </c>
      <c r="O86">
        <v>-10468.2577694469</v>
      </c>
      <c r="P86">
        <v>-6831.8941330833204</v>
      </c>
      <c r="Q86">
        <v>-5803.1483878484496</v>
      </c>
      <c r="R86">
        <v>-4703.1483878484496</v>
      </c>
      <c r="S86">
        <v>-3603.1483878484501</v>
      </c>
      <c r="T86">
        <v>-2779.8756605757299</v>
      </c>
      <c r="U86">
        <v>6853.2042906660599</v>
      </c>
      <c r="V86">
        <v>2779.8756605757299</v>
      </c>
      <c r="W86">
        <v>1.0703422168046399</v>
      </c>
      <c r="X86">
        <v>0</v>
      </c>
      <c r="Y86">
        <v>47</v>
      </c>
      <c r="Z86">
        <v>12</v>
      </c>
    </row>
    <row r="87" spans="1:26" x14ac:dyDescent="0.2">
      <c r="A87">
        <v>1141</v>
      </c>
      <c r="B87">
        <v>171420.47342165699</v>
      </c>
      <c r="C87">
        <v>140291.64909192899</v>
      </c>
      <c r="D87">
        <v>7.3198372775529597E-2</v>
      </c>
      <c r="E87">
        <f t="shared" si="2"/>
        <v>137791.64909192899</v>
      </c>
      <c r="F87">
        <v>20201.253093834399</v>
      </c>
      <c r="G87">
        <v>3636.3636363636301</v>
      </c>
      <c r="H87">
        <v>1140.0230913446501</v>
      </c>
      <c r="I87">
        <v>1100</v>
      </c>
      <c r="J87">
        <v>1100</v>
      </c>
      <c r="K87">
        <v>823.27272727272702</v>
      </c>
      <c r="L87">
        <v>9867.9458677069906</v>
      </c>
      <c r="M87">
        <v>2500</v>
      </c>
      <c r="N87">
        <v>0</v>
      </c>
      <c r="O87">
        <v>-13427.571235893</v>
      </c>
      <c r="P87">
        <v>-9791.2075995293908</v>
      </c>
      <c r="Q87">
        <v>-8651.1845081847405</v>
      </c>
      <c r="R87">
        <v>-7551.1845081847396</v>
      </c>
      <c r="S87">
        <v>-6451.1845081847396</v>
      </c>
      <c r="T87">
        <v>-5627.9117809120098</v>
      </c>
      <c r="U87">
        <v>4240.0340867949699</v>
      </c>
      <c r="V87">
        <v>5627.9117809120098</v>
      </c>
      <c r="W87">
        <v>1.0964384297452201</v>
      </c>
      <c r="X87">
        <v>0</v>
      </c>
      <c r="Y87">
        <v>47</v>
      </c>
      <c r="Z87">
        <v>13</v>
      </c>
    </row>
    <row r="88" spans="1:26" x14ac:dyDescent="0.2">
      <c r="A88">
        <v>1142</v>
      </c>
      <c r="B88">
        <v>173105.92189939501</v>
      </c>
      <c r="C88">
        <v>140048.084391474</v>
      </c>
      <c r="D88">
        <v>7.4807421939732693E-2</v>
      </c>
      <c r="E88">
        <f t="shared" si="2"/>
        <v>137548.084391474</v>
      </c>
      <c r="F88">
        <v>20357.5771489537</v>
      </c>
      <c r="G88">
        <v>3636.3636363636301</v>
      </c>
      <c r="H88">
        <v>1151.46108738673</v>
      </c>
      <c r="I88">
        <v>1100</v>
      </c>
      <c r="J88">
        <v>1100</v>
      </c>
      <c r="K88">
        <v>823.27272727272702</v>
      </c>
      <c r="L88">
        <v>9964.9699512901407</v>
      </c>
      <c r="M88">
        <v>2500</v>
      </c>
      <c r="N88">
        <v>0</v>
      </c>
      <c r="O88">
        <v>-15200.2603589665</v>
      </c>
      <c r="P88">
        <v>-11563.8967226029</v>
      </c>
      <c r="Q88">
        <v>-10412.435635216199</v>
      </c>
      <c r="R88">
        <v>-9312.4356352161994</v>
      </c>
      <c r="S88">
        <v>-8212.4356352161994</v>
      </c>
      <c r="T88">
        <v>-7389.1629079434697</v>
      </c>
      <c r="U88">
        <v>2575.8070433466701</v>
      </c>
      <c r="V88">
        <v>7389.1629079434697</v>
      </c>
      <c r="W88">
        <v>1.1072188834766801</v>
      </c>
      <c r="X88">
        <v>0</v>
      </c>
      <c r="Y88">
        <v>47</v>
      </c>
      <c r="Z88">
        <v>14</v>
      </c>
    </row>
    <row r="89" spans="1:26" x14ac:dyDescent="0.2">
      <c r="A89">
        <v>1143</v>
      </c>
      <c r="B89">
        <v>174540.55585718501</v>
      </c>
      <c r="C89">
        <v>139812.611541533</v>
      </c>
      <c r="D89">
        <v>7.6363014321071995E-2</v>
      </c>
      <c r="E89">
        <f t="shared" si="2"/>
        <v>137312.611541533</v>
      </c>
      <c r="F89">
        <v>17336.5365707407</v>
      </c>
      <c r="G89">
        <v>3636.3636363636301</v>
      </c>
      <c r="H89">
        <v>1473.4310488490701</v>
      </c>
      <c r="I89">
        <v>1100</v>
      </c>
      <c r="J89">
        <v>1100</v>
      </c>
      <c r="K89">
        <v>823.27272727272702</v>
      </c>
      <c r="L89">
        <v>10047.5557122139</v>
      </c>
      <c r="M89">
        <v>2500</v>
      </c>
      <c r="N89">
        <v>0</v>
      </c>
      <c r="O89">
        <v>-19891.407744911001</v>
      </c>
      <c r="P89">
        <v>-16255.044108547399</v>
      </c>
      <c r="Q89">
        <v>-14781.6130596983</v>
      </c>
      <c r="R89">
        <v>-13681.6130596983</v>
      </c>
      <c r="S89">
        <v>-12581.6130596983</v>
      </c>
      <c r="T89">
        <v>-11758.3403324256</v>
      </c>
      <c r="U89">
        <v>-1710.78462021169</v>
      </c>
      <c r="V89">
        <v>10047.5557122139</v>
      </c>
      <c r="W89">
        <v>1.11639507913488</v>
      </c>
      <c r="X89">
        <v>1</v>
      </c>
      <c r="Y89">
        <v>47</v>
      </c>
      <c r="Z89">
        <v>15</v>
      </c>
    </row>
    <row r="90" spans="1:26" x14ac:dyDescent="0.2">
      <c r="A90">
        <v>1144</v>
      </c>
      <c r="B90">
        <v>175176.72974614101</v>
      </c>
      <c r="C90">
        <v>139989.01388272599</v>
      </c>
      <c r="D90">
        <v>7.5197656454639203E-2</v>
      </c>
      <c r="E90">
        <f t="shared" si="2"/>
        <v>137489.01388272599</v>
      </c>
      <c r="F90">
        <v>19799.325855138599</v>
      </c>
      <c r="G90">
        <v>3636.3636363636301</v>
      </c>
      <c r="H90">
        <v>1082.9135402562199</v>
      </c>
      <c r="I90">
        <v>1100</v>
      </c>
      <c r="J90">
        <v>1100</v>
      </c>
      <c r="K90">
        <v>823.27272727272702</v>
      </c>
      <c r="L90">
        <v>10084.1775309113</v>
      </c>
      <c r="M90">
        <v>2500</v>
      </c>
      <c r="N90">
        <v>0</v>
      </c>
      <c r="O90">
        <v>-17888.390008276801</v>
      </c>
      <c r="P90">
        <v>-14252.0263719131</v>
      </c>
      <c r="Q90">
        <v>-13169.112831656899</v>
      </c>
      <c r="R90">
        <v>-12069.112831656899</v>
      </c>
      <c r="S90">
        <v>-10969.112831656899</v>
      </c>
      <c r="T90">
        <v>-10145.8401043842</v>
      </c>
      <c r="U90">
        <v>-61.662573472858597</v>
      </c>
      <c r="V90">
        <v>10084.1775309113</v>
      </c>
      <c r="W90">
        <v>1.1204641701012601</v>
      </c>
      <c r="X90">
        <v>1</v>
      </c>
      <c r="Y90">
        <v>47</v>
      </c>
      <c r="Z90">
        <v>16</v>
      </c>
    </row>
    <row r="91" spans="1:26" x14ac:dyDescent="0.2">
      <c r="A91">
        <v>1145</v>
      </c>
      <c r="B91">
        <v>173737.390229916</v>
      </c>
      <c r="C91">
        <v>140061.03135229601</v>
      </c>
      <c r="D91">
        <v>7.4721891087150605E-2</v>
      </c>
      <c r="E91">
        <f t="shared" si="2"/>
        <v>137561.03135229601</v>
      </c>
      <c r="F91">
        <v>17492.290226709902</v>
      </c>
      <c r="G91">
        <v>3636.3636363636301</v>
      </c>
      <c r="H91">
        <v>1364.6750338506399</v>
      </c>
      <c r="I91">
        <v>1100</v>
      </c>
      <c r="J91">
        <v>1100</v>
      </c>
      <c r="K91">
        <v>823.27272727272702</v>
      </c>
      <c r="L91">
        <v>10001.320891048799</v>
      </c>
      <c r="M91">
        <v>2500</v>
      </c>
      <c r="N91">
        <v>0</v>
      </c>
      <c r="O91">
        <v>-18684.0686509107</v>
      </c>
      <c r="P91">
        <v>-15047.705014547</v>
      </c>
      <c r="Q91">
        <v>-13683.029980696399</v>
      </c>
      <c r="R91">
        <v>-12583.029980696399</v>
      </c>
      <c r="S91">
        <v>-11483.029980696399</v>
      </c>
      <c r="T91">
        <v>-10659.757253423701</v>
      </c>
      <c r="U91">
        <v>-658.43636237485202</v>
      </c>
      <c r="V91">
        <v>10001.320891048799</v>
      </c>
      <c r="W91">
        <v>1.1112578767832</v>
      </c>
      <c r="X91">
        <v>1</v>
      </c>
      <c r="Y91">
        <v>47</v>
      </c>
      <c r="Z91">
        <v>17</v>
      </c>
    </row>
    <row r="92" spans="1:26" x14ac:dyDescent="0.2">
      <c r="A92">
        <v>1146</v>
      </c>
      <c r="B92">
        <v>171268.955540767</v>
      </c>
      <c r="C92">
        <v>140048.084391474</v>
      </c>
      <c r="D92">
        <v>7.4807421939732693E-2</v>
      </c>
      <c r="E92">
        <f t="shared" si="2"/>
        <v>137548.084391474</v>
      </c>
      <c r="F92">
        <v>12238.9909655806</v>
      </c>
      <c r="G92">
        <v>3636.3636363636301</v>
      </c>
      <c r="H92">
        <v>1560.0678366836701</v>
      </c>
      <c r="I92">
        <v>1087.4111111111099</v>
      </c>
      <c r="J92">
        <v>1087.4111111111099</v>
      </c>
      <c r="K92">
        <v>823.27272727272702</v>
      </c>
      <c r="L92">
        <v>9859.2236292440793</v>
      </c>
      <c r="M92">
        <v>2500</v>
      </c>
      <c r="N92">
        <v>0</v>
      </c>
      <c r="O92">
        <v>-21481.880183712201</v>
      </c>
      <c r="P92">
        <v>-17845.516547348499</v>
      </c>
      <c r="Q92">
        <v>-16285.448710664799</v>
      </c>
      <c r="R92">
        <v>-15198.0375995537</v>
      </c>
      <c r="S92">
        <v>-14110.6264884426</v>
      </c>
      <c r="T92">
        <v>-13287.353761169899</v>
      </c>
      <c r="U92">
        <v>-3428.13013192585</v>
      </c>
      <c r="V92">
        <v>9859.2236292440793</v>
      </c>
      <c r="W92">
        <v>1.0954692921382301</v>
      </c>
      <c r="X92">
        <v>1</v>
      </c>
      <c r="Y92">
        <v>47</v>
      </c>
      <c r="Z92">
        <v>18</v>
      </c>
    </row>
    <row r="93" spans="1:26" x14ac:dyDescent="0.2">
      <c r="A93">
        <v>1147</v>
      </c>
      <c r="B93">
        <v>167235.73610073701</v>
      </c>
      <c r="C93">
        <v>140500.41883517601</v>
      </c>
      <c r="D93">
        <v>7.1819187777641097E-2</v>
      </c>
      <c r="E93">
        <f t="shared" si="2"/>
        <v>138000.41883517601</v>
      </c>
      <c r="F93">
        <v>4811.6579123085503</v>
      </c>
      <c r="G93">
        <v>3636.3636363636301</v>
      </c>
      <c r="H93">
        <v>1525.4028851161299</v>
      </c>
      <c r="I93">
        <v>406.14444444444399</v>
      </c>
      <c r="J93">
        <v>597.54444444444403</v>
      </c>
      <c r="K93">
        <v>823.27272727272702</v>
      </c>
      <c r="L93">
        <v>9627.0483802065592</v>
      </c>
      <c r="M93">
        <v>2500</v>
      </c>
      <c r="N93">
        <v>0</v>
      </c>
      <c r="O93">
        <v>-24423.6593532519</v>
      </c>
      <c r="P93">
        <v>-20787.2957168883</v>
      </c>
      <c r="Q93">
        <v>-19261.8928317721</v>
      </c>
      <c r="R93">
        <v>-18855.748387327701</v>
      </c>
      <c r="S93">
        <v>-18258.203942883199</v>
      </c>
      <c r="T93">
        <v>-17434.931215610501</v>
      </c>
      <c r="U93">
        <v>-7807.8828354039897</v>
      </c>
      <c r="V93">
        <v>9627.0483802065592</v>
      </c>
      <c r="W93">
        <v>1.06967204224517</v>
      </c>
      <c r="X93">
        <v>1</v>
      </c>
      <c r="Y93">
        <v>47</v>
      </c>
      <c r="Z93">
        <v>19</v>
      </c>
    </row>
    <row r="94" spans="1:26" x14ac:dyDescent="0.2">
      <c r="A94">
        <v>1148</v>
      </c>
      <c r="B94">
        <v>163176.05876407499</v>
      </c>
      <c r="C94">
        <v>140472.09735837899</v>
      </c>
      <c r="D94">
        <v>7.2006286517664705E-2</v>
      </c>
      <c r="E94">
        <f t="shared" si="2"/>
        <v>137972.09735837899</v>
      </c>
      <c r="F94">
        <v>2301.1046159162802</v>
      </c>
      <c r="G94">
        <v>3636.3636363636301</v>
      </c>
      <c r="H94">
        <v>1680.19116758671</v>
      </c>
      <c r="I94">
        <v>1.5888888888888799</v>
      </c>
      <c r="J94">
        <v>1.5888888888888799</v>
      </c>
      <c r="K94">
        <v>823.27272727272702</v>
      </c>
      <c r="L94">
        <v>9393.3500628533093</v>
      </c>
      <c r="M94">
        <v>2500</v>
      </c>
      <c r="N94">
        <v>0</v>
      </c>
      <c r="O94">
        <v>-22902.8567897791</v>
      </c>
      <c r="P94">
        <v>-19266.4931534155</v>
      </c>
      <c r="Q94">
        <v>-17586.301985828799</v>
      </c>
      <c r="R94">
        <v>-17584.7130969399</v>
      </c>
      <c r="S94">
        <v>-17583.124208050998</v>
      </c>
      <c r="T94">
        <v>-16759.851480778299</v>
      </c>
      <c r="U94">
        <v>-7366.5014179250102</v>
      </c>
      <c r="V94">
        <v>9393.3500628533093</v>
      </c>
      <c r="W94">
        <v>1.04370556253925</v>
      </c>
      <c r="X94">
        <v>1</v>
      </c>
      <c r="Y94">
        <v>47</v>
      </c>
      <c r="Z94">
        <v>20</v>
      </c>
    </row>
    <row r="95" spans="1:26" x14ac:dyDescent="0.2">
      <c r="A95">
        <v>1149</v>
      </c>
      <c r="B95">
        <v>159442.90865775701</v>
      </c>
      <c r="C95">
        <v>140998.06764175399</v>
      </c>
      <c r="D95">
        <v>6.8531595631511705E-2</v>
      </c>
      <c r="E95">
        <f t="shared" si="2"/>
        <v>138498.06764175399</v>
      </c>
      <c r="F95">
        <v>2919.9409903087599</v>
      </c>
      <c r="G95">
        <v>3636.3636363636301</v>
      </c>
      <c r="H95">
        <v>1689.3393708988599</v>
      </c>
      <c r="I95">
        <v>0</v>
      </c>
      <c r="J95">
        <v>0</v>
      </c>
      <c r="K95">
        <v>823.27272727272702</v>
      </c>
      <c r="L95">
        <v>9178.4485261241007</v>
      </c>
      <c r="M95">
        <v>2500</v>
      </c>
      <c r="N95">
        <v>0</v>
      </c>
      <c r="O95">
        <v>-18024.900025694998</v>
      </c>
      <c r="P95">
        <v>-14388.536389331401</v>
      </c>
      <c r="Q95">
        <v>-12699.1970184325</v>
      </c>
      <c r="R95">
        <v>-12699.1970184325</v>
      </c>
      <c r="S95">
        <v>-12699.1970184325</v>
      </c>
      <c r="T95">
        <v>-11875.924291159799</v>
      </c>
      <c r="U95">
        <v>-2697.4757650357601</v>
      </c>
      <c r="V95">
        <v>9178.4485261241007</v>
      </c>
      <c r="W95">
        <v>1.0198276140137801</v>
      </c>
      <c r="X95">
        <v>1</v>
      </c>
      <c r="Y95">
        <v>47</v>
      </c>
      <c r="Z95">
        <v>21</v>
      </c>
    </row>
    <row r="96" spans="1:26" x14ac:dyDescent="0.2">
      <c r="A96">
        <v>1150</v>
      </c>
      <c r="B96">
        <v>149829.15998487701</v>
      </c>
      <c r="C96">
        <v>141941.57741162201</v>
      </c>
      <c r="D96">
        <v>6.2298534749581497E-2</v>
      </c>
      <c r="E96">
        <f t="shared" si="2"/>
        <v>139441.57741162201</v>
      </c>
      <c r="F96">
        <v>3948.1447213840302</v>
      </c>
      <c r="G96">
        <v>0</v>
      </c>
      <c r="H96">
        <v>828.53572544526605</v>
      </c>
      <c r="I96">
        <v>0</v>
      </c>
      <c r="J96">
        <v>0</v>
      </c>
      <c r="K96">
        <v>823.27272727272702</v>
      </c>
      <c r="L96">
        <v>0</v>
      </c>
      <c r="M96">
        <v>2500</v>
      </c>
      <c r="N96">
        <v>0</v>
      </c>
      <c r="O96">
        <v>-6439.43785187101</v>
      </c>
      <c r="P96">
        <v>-6439.43785187101</v>
      </c>
      <c r="Q96">
        <v>-5610.9021264257399</v>
      </c>
      <c r="R96">
        <v>-5610.9021264257399</v>
      </c>
      <c r="S96">
        <v>-5610.9021264257399</v>
      </c>
      <c r="T96">
        <v>-4787.6293991530201</v>
      </c>
      <c r="U96">
        <v>-4787.6293991530201</v>
      </c>
      <c r="V96">
        <v>0</v>
      </c>
      <c r="W96">
        <v>0.95833622218377301</v>
      </c>
      <c r="X96">
        <v>1</v>
      </c>
      <c r="Y96">
        <v>47</v>
      </c>
      <c r="Z96">
        <v>22</v>
      </c>
    </row>
    <row r="97" spans="1:26" x14ac:dyDescent="0.2">
      <c r="A97">
        <v>1151</v>
      </c>
      <c r="B97">
        <v>137989.41359770799</v>
      </c>
      <c r="C97">
        <v>142077.52050024801</v>
      </c>
      <c r="D97">
        <v>6.1400460797468102E-2</v>
      </c>
      <c r="E97">
        <f t="shared" si="2"/>
        <v>132903.97166462167</v>
      </c>
      <c r="F97">
        <v>5085.4419330863202</v>
      </c>
      <c r="G97">
        <v>-5000</v>
      </c>
      <c r="H97">
        <v>695.68875117175196</v>
      </c>
      <c r="I97">
        <v>-550</v>
      </c>
      <c r="J97">
        <v>0</v>
      </c>
      <c r="K97">
        <v>0</v>
      </c>
      <c r="L97">
        <v>0</v>
      </c>
      <c r="M97">
        <v>2500</v>
      </c>
      <c r="N97">
        <v>0</v>
      </c>
      <c r="O97">
        <v>6673.5488356263604</v>
      </c>
      <c r="P97">
        <v>1673.54883562636</v>
      </c>
      <c r="Q97">
        <v>2369.23758679811</v>
      </c>
      <c r="R97">
        <v>1819.23758679811</v>
      </c>
      <c r="S97">
        <v>1819.23758679811</v>
      </c>
      <c r="T97">
        <v>1819.23758679811</v>
      </c>
      <c r="U97">
        <v>1819.23758679811</v>
      </c>
      <c r="V97">
        <v>0</v>
      </c>
      <c r="W97">
        <v>0.88260691938691505</v>
      </c>
      <c r="X97">
        <v>0</v>
      </c>
      <c r="Y97">
        <v>47</v>
      </c>
      <c r="Z97">
        <v>23</v>
      </c>
    </row>
    <row r="101" spans="1:26" x14ac:dyDescent="0.2">
      <c r="C101" s="1"/>
      <c r="D101" s="1"/>
    </row>
  </sheetData>
  <sortState ref="A2:AS8766">
    <sortCondition ref="Y2:Y87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DataMoreESR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2020-07-17T20:33:01Z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{7C0FBA6A-76AD-463D-8899-4F4EB604F697}</vt:lpwstr>
  </property>
</Properties>
</file>