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00"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<sst xmlns="http://schemas.openxmlformats.org/spreadsheetml/2006/main" count="469" uniqueCount="325">
  <si>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</si>
  <si>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</si>
  <si>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</si>
  <si>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</si>
  <si>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</si>
  <si>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</si>
  <si>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</si>
  <si>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</si>
  <si>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</si>
  <si>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</si>
  <si>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</si>
  <si>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</si>
  <si>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</si>
  <si>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</si>
  <si>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</si>
  <si>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</si>
  <si>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</si>
  <si>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</si>
  <si>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</si>
  <si>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</si>
  <si>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</si>
  <si>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</si>
  <si>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</si>
  <si>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</si>
  <si>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</si>
  <si>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</si>
  <si>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</si>
  <si>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</si>
  <si>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</si>
  <si>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</si>
  <si>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</si>
  <si>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</si>
  <si>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</si>
  <si>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</si>
  <si>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</si>
  <si>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</si>
  <si>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</si>
  <si>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</si>
  <si>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</si>
  <si>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</si>
  <si>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</si>
  <si>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</si>
  <si>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</si>
  <si>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</si>
  <si>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</si>
  <si>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</si>
  <si>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</si>
  <si>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</si>
  <si>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</si>
  <si>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</si>
  <si>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</si>
  <si>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</si>
  <si>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</si>
  <si>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</si>
  <si>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</si>
  <si>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</si>
  <si>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</si>
  <si>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</si>
  <si>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</si>
  <si>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</si>
  <si>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</si>
  <si>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</si>
  <si>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</si>
  <si>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</si>
  <si>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</si>
  <si>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</si>
  <si>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</si>
  <si>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</si>
  <si>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</si>
  <si>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</si>
  <si>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</si>
  <si>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</si>
  <si>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</si>
  <si>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</si>
  <si>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</si>
  <si>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</si>
  <si>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</si>
  <si>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</si>
  <si>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</si>
  <si>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</si>
  <si>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</si>
  <si>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</si>
  <si>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</si>
  <si>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</si>
  <si>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</si>
  <si>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</si>
  <si>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</si>
  <si>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</si>
  <si>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</si>
  <si>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</si>
  <si>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</si>
  <si>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</si>
  <si>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</si>
  <si>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</si>
  <si>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</si>
  <si>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</si>
  <si>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</si>
  <si>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</si>
  <si>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</si>
  <si>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</si>
  <si>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</si>
  <si>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</si>
  <si>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</si>
  <si>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</si>
  <si>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</si>
  <si>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</si>
  <si>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</si>
  <si>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</si>
  <si>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</si>
  <si>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</si>
  <si>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</si>
  <si>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</si>
  <si>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</si>
  <si>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</si>
  <si>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</si>
  <si>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</si>
  <si>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</si>
  <si>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</si>
  <si>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</si>
  <si>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</si>
  <si>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</si>
  <si>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</si>
  <si>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</si>
  <si>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</si>
  <si>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</si>
  <si>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</si>
  <si>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</si>
  <si>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</si>
  <si>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</si>
  <si>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</si>
  <si>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</si>
  <si>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</si>
  <si>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</si>
  <si>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</si>
  <si>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</si>
  <si>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</si>
  <si>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</si>
  <si>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</si>
  <si>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</si>
  <si>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</si>
  <si>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</si>
  <si>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</si>
  <si>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</si>
  <si>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</si>
  <si>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</si>
  <si>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</si>
  <si>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</si>
  <si>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</si>
  <si>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</si>
  <si>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</si>
  <si>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</si>
  <si>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</si>
  <si>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</si>
  <si>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</si>
  <si>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</si>
  <si>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</si>
  <si>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</si>
  <si>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</si>
  <si>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</si>
  <si>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</si>
  <si>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</si>
  <si>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</si>
  <si>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All generation resources, including energy storage, provided that the resources have CIRs.
Expedited evaluation of generator retire-replacement via a stand alone Generation Facility Replacement process outside of PJM's New Service Request Process. 
</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</si>
  <si>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</si>
  <si>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</si>
  <si>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</si>
  <si>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</si>
  <si>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</si>
  <si>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</si>
  <si>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</si>
  <si>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</si>
  <si>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</si>
  <si>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</si>
  <si>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</si>
  <si>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</si>
  <si>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</si>
  <si>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</si>
  <si>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</si>
  <si>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</si>
  <si>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</si>
  <si>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</si>
  <si>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</si>
  <si>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</si>
  <si>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</si>
  <si>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</si>
  <si>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</si>
  <si>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</si>
  <si>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</si>
  <si>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</si>
  <si>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</si>
  <si>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</si>
  <si>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</si>
  <si>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</si>
  <si>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</si>
  <si>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</si>
  <si>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</si>
  <si>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</si>
  <si>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</si>
  <si>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</si>
  <si>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</si>
  <si>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</si>
  <si>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</si>
  <si>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</si>
  <si>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</si>
  <si>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</si>
  <si>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</si>
  <si>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</si>
  <si>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Column1</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</si>
  <si>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</si>
  <si>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</si>
  <si>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</si>
  <si>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</si>
  <si>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</si>
  <si>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</si>
  <si>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</si>
  <si>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</si>
  <si>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</si>
  <si>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</si>
  <si>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</si>
  <si>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</si>
  <si>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</si>
  <si>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</si>
  <si>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</si>
  <si>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</si>
  <si>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</si>
  <si>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</si>
  <si>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</si>
  <si>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</si>
  <si>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</si>
  <si>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</si>
  <si>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</si>
  <si>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</si>
  <si>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</si>
  <si>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</si>
  <si>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</si>
  <si>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</si>
  <si>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</si>
  <si>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</si>
  <si>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</si>
  <si>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</si>
  <si>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</si>
  <si>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</si>
  <si>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</si>
  <si>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</si>
  <si>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</si>
  <si>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</si>
  <si>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</si>
  <si>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</si>
  <si>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</si>
  <si>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</si>
  <si>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</si>
  <si>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</si>
  <si>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</si>
  <si>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r>
      <rPr>
        <sz val="10"/>
        <color indexed="36"/>
        <rFont val="Calibri"/>
        <family val="2"/>
      </rPr>
      <t>•</t>
    </r>
    <r>
      <rPr>
        <sz val="10"/>
        <color indexed="36"/>
        <rFont val="Arial"/>
        <family val="2"/>
      </rPr>
      <t xml:space="preserve">Application Phase (Application review, deficiency review period, kickoff/scoping call). ~60 days.
</t>
    </r>
    <r>
      <rPr>
        <sz val="10"/>
        <color indexed="36"/>
        <rFont val="Calibri"/>
        <family val="2"/>
      </rPr>
      <t>•</t>
    </r>
    <r>
      <rPr>
        <sz val="10"/>
        <color indexed="36"/>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36"/>
        <rFont val="Calibri"/>
        <family val="2"/>
      </rPr>
      <t>•</t>
    </r>
    <r>
      <rPr>
        <sz val="10"/>
        <color indexed="36"/>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36"/>
        <rFont val="Calibri"/>
        <family val="2"/>
      </rPr>
      <t>•</t>
    </r>
    <r>
      <rPr>
        <sz val="10"/>
        <color indexed="36"/>
        <rFont val="Arial"/>
        <family val="2"/>
      </rPr>
      <t>GIA Negotiation Phase (30 days for Developer to provide 100% security (Decision Point))(Another 30 days to execute the GIA). ~60 days. (Similar to Cycle Process GIA Negotiation Phase)</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</si>
  <si>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</si>
  <si>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</si>
  <si>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</si>
  <si>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</si>
  <si>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</si>
  <si>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</si>
  <si>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</si>
  <si>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</si>
  <si>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</si>
  <si>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</si>
  <si>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</si>
  <si>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</si>
  <si>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</si>
  <si>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</si>
  <si>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</si>
  <si>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</si>
  <si>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</si>
  <si>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</si>
  <si>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rPr>
        <sz val="10"/>
        <color indexed="17"/>
        <rFont val="Arial"/>
        <family val="2"/>
      </rPr>
      <t xml:space="preserve">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t>
    </r>
    <r>
      <rPr>
        <sz val="10"/>
        <rFont val="Arial"/>
        <family val="2"/>
      </rPr>
      <t xml:space="preserve">
</t>
    </r>
    <r>
      <rPr>
        <sz val="10"/>
        <color indexed="10"/>
        <rFont val="Arial"/>
        <family val="2"/>
      </rPr>
      <t>PJM Comment: this Solution Option should address the Design Component of how to establish Priority and which model to use.</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</si>
  <si>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</si>
  <si>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</si>
  <si>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 xml:space="preserve">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9.5"/>
        <color indexed="10"/>
        <rFont val="Arial"/>
        <family val="2"/>
      </rPr>
      <t xml:space="preserve"> Note: some additional clarity needed here to take into account the possible overlapping of 1) FERC Approval of any such Replacement Gen Process and 2) TC2 schedule to determine if TC2 projects eligible to Transition.</t>
    </r>
    <r>
      <rPr>
        <sz val="9.5"/>
        <rFont val="Arial"/>
        <family val="2"/>
      </rPr>
      <t xml:space="preserve">
·Requests in Cycle #1 (AH2 &amp; beyond) - requests would be eligible to be moved to new Replacement Gen Process. Maintain existing queue priority (between other Replacement Gen Requests) in Replacement Process as already established with their original queue submission.</t>
    </r>
  </si>
  <si>
    <r>
      <t xml:space="preserve">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
</t>
    </r>
    <r>
      <rPr>
        <sz val="10"/>
        <color indexed="10"/>
        <rFont val="Arial"/>
        <family val="2"/>
      </rPr>
      <t>Note: this Solution Option subject to change pending the proposed changes to the Issue Charge at the PC.</t>
    </r>
  </si>
  <si>
    <t xml:space="preserve">Material modification is not applicable to the Replacement process. Replacement process will screen for Material Adverse Impact.  </t>
  </si>
  <si>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</si>
  <si>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</si>
  <si>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</si>
  <si>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</si>
  <si>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</si>
  <si>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</si>
  <si>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GIA issed as part the stand-alone Generator Replacement Process.</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</si>
  <si>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</si>
  <si>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</si>
  <si>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</si>
  <si>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</si>
  <si>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 xml:space="preserve">Replacement Resource responsible for 100% of costs identified in Reliability Studies.  No cost allocation/cost sharing. </t>
  </si>
  <si>
    <t>Study all replacements in the transition plan at once.  If no upgrades are required, they move from the queue to the Generator Repalcement Process.  Address changes to the model during relevant retool periods.</t>
  </si>
  <si>
    <t>status quo</t>
  </si>
  <si>
    <t>After study is complete, only equipment changes allowed and can be captured via Necessary Study after GIA.</t>
  </si>
  <si>
    <t xml:space="preserve">New network upgrades as a result of the replacement resource are Material Adverse Impacts. </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</si>
  <si>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</si>
  <si>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</si>
  <si>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</si>
  <si>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</si>
  <si>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</si>
  <si>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</si>
  <si>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</si>
  <si>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</si>
  <si>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</si>
  <si>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</si>
  <si>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</si>
  <si>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</si>
  <si>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</si>
  <si>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</si>
  <si>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</si>
  <si>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</si>
  <si>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</si>
  <si>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</si>
  <si>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</si>
  <si>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</si>
  <si>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</si>
  <si>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</si>
  <si>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C (Power Transitions)</t>
  </si>
  <si>
    <t>B (Gabel Associates)</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</si>
  <si>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Transfer can be between the same entity or a different one
6. CIR transfers that would be deemed material modifications are eligible for generator replacement (GR) fast track process</t>
    </r>
  </si>
  <si>
    <t>Solution options added by MN8 Energy</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</si>
  <si>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r>
      <rPr>
        <b/>
        <sz val="10"/>
        <rFont val="Arial"/>
        <family val="2"/>
      </rPr>
      <t>"Material Adverse Impact" shall mean any of the following:
1. Power flow impacts on overloaded Tx elements are &gt;5 MW AND &gt;1% of facility rating, OR if DFAX is &gt;5% AND &gt;3% of facility rating
2. Short circuit duty increases that are greater than 100 amps</t>
    </r>
  </si>
  <si>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</si>
  <si>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</si>
  <si>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r>
      <t xml:space="preserve">Transfers of CIRs are evaluated through System Impact Studies </t>
    </r>
    <r>
      <rPr>
        <b/>
        <sz val="10"/>
        <rFont val="Arial"/>
        <family val="2"/>
      </rPr>
      <t>(SIS)</t>
    </r>
    <r>
      <rPr>
        <sz val="10"/>
        <rFont val="Arial"/>
        <family val="2"/>
      </rPr>
      <t xml:space="preserve"> performed by PJM (including load flow and short circuit). </t>
    </r>
    <r>
      <rPr>
        <b/>
        <sz val="10"/>
        <rFont val="Arial"/>
        <family val="2"/>
      </rPr>
      <t>SIS for transfers should use the base case from the latest model from the current active or most recent cluster from the Standard Cycle Process.</t>
    </r>
  </si>
  <si>
    <t>If the RGF causes a "material adverse impact" (MAI, as defined in DC #4), the IR is denied and can only proceed through the "New Interconnection Service Request" process.
Generators could choose to resubmit new IRs through the GR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</si>
</sst>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36"/>
      <name val="Calibri"/>
      <family val="2"/>
    </font>
    <font>
      <sz val="9.5"/>
      <name val="Arial"/>
      <family val="2"/>
    </font>
    <font>
      <sz val="9.5"/>
      <name val="Calibri"/>
      <family val="2"/>
    </font>
    <font>
      <sz val="9.5"/>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7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05">
    <xf numFmtId="0" fontId="0" fillId="0" borderId="0" xfId="0" applyAlignment="1">
      <alignment/>
    </xf>
    <xf numFmtId="0" fontId="78" fillId="0" borderId="0" xfId="0" applyFont="1" applyAlignment="1">
      <alignment/>
    </xf>
    <xf numFmtId="0" fontId="78" fillId="33" borderId="0" xfId="0" applyFont="1" applyFill="1" applyAlignment="1">
      <alignment/>
    </xf>
    <xf numFmtId="0" fontId="78" fillId="33" borderId="10" xfId="0" applyFont="1" applyFill="1" applyBorder="1" applyAlignment="1">
      <alignment/>
    </xf>
    <xf numFmtId="0" fontId="7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7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7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7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59" fillId="0" borderId="0" xfId="0" applyFont="1" applyFill="1" applyAlignment="1">
      <alignment/>
    </xf>
    <xf numFmtId="0" fontId="0" fillId="0" borderId="0" xfId="0" applyAlignment="1">
      <alignment/>
    </xf>
    <xf numFmtId="0" fontId="0" fillId="0" borderId="0" xfId="0" applyAlignment="1">
      <alignment/>
    </xf>
    <xf numFmtId="0" fontId="81" fillId="0" borderId="0" xfId="0" applyFont="1" applyFill="1" applyAlignment="1">
      <alignment horizontal="center" vertical="top"/>
    </xf>
    <xf numFmtId="0" fontId="82" fillId="33" borderId="0" xfId="0" applyFont="1" applyFill="1" applyAlignment="1">
      <alignment horizontal="center"/>
    </xf>
    <xf numFmtId="0" fontId="76" fillId="0" borderId="0" xfId="0" applyFont="1" applyAlignment="1">
      <alignment/>
    </xf>
    <xf numFmtId="0" fontId="0" fillId="0" borderId="13" xfId="0" applyBorder="1" applyAlignment="1">
      <alignment/>
    </xf>
    <xf numFmtId="0" fontId="79" fillId="33" borderId="0" xfId="0" applyFont="1" applyFill="1" applyAlignment="1">
      <alignment horizontal="center"/>
    </xf>
    <xf numFmtId="0" fontId="0" fillId="0" borderId="0" xfId="0" applyAlignment="1">
      <alignment/>
    </xf>
    <xf numFmtId="0" fontId="0" fillId="0" borderId="0" xfId="0" applyAlignment="1">
      <alignment/>
    </xf>
    <xf numFmtId="0" fontId="79" fillId="33" borderId="0" xfId="0" applyFont="1" applyFill="1" applyAlignment="1">
      <alignment horizontal="center"/>
    </xf>
    <xf numFmtId="0" fontId="0" fillId="0" borderId="0" xfId="0" applyAlignment="1">
      <alignment/>
    </xf>
    <xf numFmtId="0" fontId="0" fillId="0" borderId="0" xfId="0" applyAlignment="1">
      <alignment/>
    </xf>
    <xf numFmtId="0" fontId="76" fillId="2" borderId="14" xfId="0" applyFont="1" applyFill="1" applyBorder="1" applyAlignment="1">
      <alignment horizontal="center" vertical="center"/>
    </xf>
    <xf numFmtId="0" fontId="76" fillId="0" borderId="13" xfId="0" applyFont="1" applyBorder="1" applyAlignment="1">
      <alignment/>
    </xf>
    <xf numFmtId="0" fontId="76" fillId="0" borderId="13" xfId="0" applyFont="1" applyBorder="1" applyAlignment="1">
      <alignment wrapText="1"/>
    </xf>
    <xf numFmtId="0" fontId="77" fillId="8" borderId="12" xfId="0" applyFont="1" applyFill="1" applyBorder="1" applyAlignment="1">
      <alignment horizontal="left" vertical="center"/>
    </xf>
    <xf numFmtId="0" fontId="7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77" fillId="33" borderId="12" xfId="0" applyFont="1" applyFill="1" applyBorder="1" applyAlignment="1">
      <alignment horizontal="left" vertical="center" wrapText="1"/>
    </xf>
    <xf numFmtId="0" fontId="77" fillId="33" borderId="12" xfId="0" applyFont="1" applyFill="1" applyBorder="1" applyAlignment="1">
      <alignment horizontal="center" vertical="center" wrapText="1"/>
    </xf>
    <xf numFmtId="0" fontId="7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78" fillId="0" borderId="0" xfId="0" applyFont="1" applyBorder="1" applyAlignment="1">
      <alignment/>
    </xf>
    <xf numFmtId="0" fontId="78" fillId="0" borderId="16" xfId="0" applyFont="1" applyBorder="1" applyAlignment="1">
      <alignment/>
    </xf>
    <xf numFmtId="0" fontId="78" fillId="33" borderId="15" xfId="0" applyFont="1" applyFill="1" applyBorder="1" applyAlignment="1">
      <alignment/>
    </xf>
    <xf numFmtId="0" fontId="83" fillId="33" borderId="15" xfId="0" applyFont="1" applyFill="1" applyBorder="1" applyAlignment="1">
      <alignment/>
    </xf>
    <xf numFmtId="0" fontId="78" fillId="33" borderId="17" xfId="0" applyFont="1" applyFill="1" applyBorder="1" applyAlignment="1">
      <alignment/>
    </xf>
    <xf numFmtId="0" fontId="78" fillId="0" borderId="18" xfId="0" applyFont="1" applyBorder="1" applyAlignment="1">
      <alignment/>
    </xf>
    <xf numFmtId="0" fontId="78" fillId="0" borderId="19" xfId="0" applyFont="1" applyBorder="1" applyAlignment="1">
      <alignment/>
    </xf>
    <xf numFmtId="0" fontId="83"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84" fillId="0" borderId="0" xfId="0" applyNumberFormat="1" applyFont="1" applyBorder="1" applyAlignment="1">
      <alignment horizontal="left" vertical="center" wrapText="1"/>
    </xf>
    <xf numFmtId="49" fontId="84" fillId="0" borderId="0" xfId="0" applyNumberFormat="1" applyFont="1" applyAlignment="1">
      <alignment horizontal="left" vertical="center" wrapText="1"/>
    </xf>
    <xf numFmtId="0" fontId="76" fillId="0" borderId="0" xfId="0" applyFont="1" applyAlignment="1">
      <alignment horizontal="center" vertical="center" wrapText="1"/>
    </xf>
    <xf numFmtId="0" fontId="85" fillId="0" borderId="0" xfId="0" applyFont="1" applyBorder="1" applyAlignment="1">
      <alignment horizontal="center" vertical="center" wrapText="1"/>
    </xf>
    <xf numFmtId="0" fontId="76" fillId="0" borderId="0" xfId="0" applyFont="1" applyBorder="1" applyAlignment="1">
      <alignment horizontal="center" vertical="center" wrapText="1"/>
    </xf>
    <xf numFmtId="49" fontId="86" fillId="0" borderId="0" xfId="0" applyNumberFormat="1" applyFont="1" applyAlignment="1">
      <alignment horizontal="left" vertical="center"/>
    </xf>
    <xf numFmtId="0" fontId="0" fillId="0" borderId="0" xfId="0" applyAlignment="1">
      <alignment/>
    </xf>
    <xf numFmtId="0" fontId="59" fillId="0" borderId="0" xfId="0" applyFont="1" applyFill="1"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86" fillId="0" borderId="0" xfId="0" applyNumberFormat="1" applyFont="1" applyAlignment="1">
      <alignment horizontal="left" vertical="center" wrapText="1"/>
    </xf>
    <xf numFmtId="49" fontId="86" fillId="0" borderId="0" xfId="0" applyNumberFormat="1" applyFont="1" applyAlignment="1">
      <alignment horizontal="left" vertical="center"/>
    </xf>
    <xf numFmtId="49" fontId="86" fillId="0" borderId="0" xfId="0" applyNumberFormat="1" applyFont="1" applyFill="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84"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78" fillId="0" borderId="0" xfId="0" applyFont="1" applyAlignment="1">
      <alignment wrapText="1"/>
    </xf>
    <xf numFmtId="0" fontId="78" fillId="0" borderId="0" xfId="0" applyFont="1" applyBorder="1" applyAlignment="1">
      <alignment wrapText="1"/>
    </xf>
    <xf numFmtId="0" fontId="78"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76" fillId="0" borderId="0" xfId="0" applyFont="1" applyBorder="1" applyAlignment="1">
      <alignment horizontal="left" vertical="center" wrapText="1"/>
    </xf>
    <xf numFmtId="49" fontId="87"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88" fillId="0" borderId="0" xfId="0" applyFont="1" applyFill="1" applyAlignment="1">
      <alignment horizontal="left" vertical="center" wrapText="1"/>
    </xf>
    <xf numFmtId="49" fontId="88" fillId="0" borderId="0" xfId="0" applyNumberFormat="1" applyFont="1" applyAlignment="1">
      <alignment horizontal="left" vertical="center" wrapText="1"/>
    </xf>
    <xf numFmtId="0" fontId="89" fillId="0" borderId="13" xfId="58" applyFont="1" applyFill="1" applyBorder="1" applyAlignment="1">
      <alignment horizontal="center" vertical="center" wrapText="1"/>
      <protection/>
    </xf>
    <xf numFmtId="0" fontId="0" fillId="0" borderId="0" xfId="0" applyFill="1" applyAlignment="1">
      <alignment/>
    </xf>
    <xf numFmtId="0" fontId="78" fillId="0" borderId="0" xfId="0" applyFont="1" applyFill="1" applyAlignment="1">
      <alignment/>
    </xf>
    <xf numFmtId="0" fontId="0" fillId="0" borderId="0" xfId="0" applyFont="1" applyFill="1" applyAlignment="1">
      <alignment/>
    </xf>
    <xf numFmtId="0" fontId="90"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1" fillId="0" borderId="13" xfId="58" applyFont="1" applyFill="1" applyBorder="1" applyAlignment="1">
      <alignment horizontal="center" vertical="center" wrapText="1"/>
      <protection/>
    </xf>
    <xf numFmtId="0" fontId="92" fillId="0" borderId="0" xfId="0" applyFont="1" applyFill="1" applyAlignment="1">
      <alignment horizontal="left" vertical="center" wrapText="1"/>
    </xf>
    <xf numFmtId="49" fontId="93" fillId="0" borderId="0" xfId="0" applyNumberFormat="1" applyFont="1" applyAlignment="1">
      <alignment horizontal="left" vertical="center" wrapText="1"/>
    </xf>
    <xf numFmtId="0" fontId="93" fillId="0" borderId="0" xfId="0" applyFont="1" applyFill="1" applyAlignment="1">
      <alignment horizontal="left" vertical="center" wrapText="1"/>
    </xf>
    <xf numFmtId="0" fontId="92"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2" fillId="0" borderId="0" xfId="0" applyFont="1" applyFill="1" applyAlignment="1">
      <alignment horizontal="left" vertical="center" wrapText="1"/>
    </xf>
    <xf numFmtId="0" fontId="94" fillId="0" borderId="0" xfId="58" applyFont="1" applyFill="1" applyBorder="1" applyAlignment="1">
      <alignment horizontal="left" vertical="center" wrapText="1"/>
      <protection/>
    </xf>
    <xf numFmtId="0" fontId="92"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77" fillId="0" borderId="0" xfId="0" applyNumberFormat="1" applyFont="1" applyAlignment="1">
      <alignment horizontal="left" vertical="center" wrapText="1"/>
    </xf>
    <xf numFmtId="49" fontId="93" fillId="34" borderId="20" xfId="0" applyNumberFormat="1" applyFont="1" applyFill="1" applyBorder="1" applyAlignment="1">
      <alignment horizontal="left" vertical="center" wrapText="1"/>
    </xf>
    <xf numFmtId="49" fontId="93" fillId="35" borderId="20" xfId="0" applyNumberFormat="1" applyFont="1" applyFill="1" applyBorder="1" applyAlignment="1">
      <alignment horizontal="left" vertical="center" wrapText="1"/>
    </xf>
    <xf numFmtId="0" fontId="0" fillId="0" borderId="0" xfId="0" applyAlignment="1">
      <alignment/>
    </xf>
    <xf numFmtId="0" fontId="78" fillId="33" borderId="0" xfId="0" applyFont="1" applyFill="1" applyAlignment="1">
      <alignment/>
    </xf>
    <xf numFmtId="0" fontId="0" fillId="0" borderId="0" xfId="0" applyFont="1" applyFill="1" applyAlignment="1">
      <alignment horizontal="left" vertical="center" wrapText="1"/>
    </xf>
    <xf numFmtId="0" fontId="92" fillId="0" borderId="0" xfId="0" applyFont="1" applyFill="1" applyAlignment="1">
      <alignment horizontal="left" vertical="center" wrapText="1"/>
    </xf>
    <xf numFmtId="0" fontId="92" fillId="0" borderId="0" xfId="58" applyFont="1" applyFill="1" applyBorder="1" applyAlignment="1">
      <alignment horizontal="left" vertical="center" wrapText="1"/>
      <protection/>
    </xf>
    <xf numFmtId="49" fontId="95" fillId="0" borderId="0" xfId="0" applyNumberFormat="1" applyFont="1" applyAlignment="1">
      <alignment horizontal="left" vertical="center" wrapText="1"/>
    </xf>
    <xf numFmtId="0" fontId="90"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96" fillId="0" borderId="0" xfId="0" applyFont="1" applyAlignment="1">
      <alignment horizontal="left" vertical="top" wrapText="1"/>
    </xf>
    <xf numFmtId="0" fontId="90" fillId="0" borderId="13" xfId="58" applyFont="1" applyFill="1" applyBorder="1" applyAlignment="1">
      <alignment horizontal="center" vertical="top" wrapText="1"/>
      <protection/>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0"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97"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49" fontId="4" fillId="8" borderId="0" xfId="0" applyNumberFormat="1" applyFont="1" applyFill="1" applyAlignment="1">
      <alignment horizontal="left" vertical="top" wrapText="1"/>
    </xf>
    <xf numFmtId="0" fontId="0" fillId="34" borderId="20" xfId="0" applyFont="1" applyFill="1" applyBorder="1" applyAlignment="1">
      <alignment horizontal="left" vertical="center" wrapText="1"/>
    </xf>
    <xf numFmtId="0" fontId="84" fillId="0" borderId="20" xfId="0" applyFont="1" applyFill="1" applyBorder="1" applyAlignment="1">
      <alignment horizontal="left" vertical="center" wrapText="1"/>
    </xf>
    <xf numFmtId="0" fontId="4" fillId="0" borderId="0" xfId="0" applyFont="1" applyFill="1" applyAlignment="1">
      <alignment horizontal="center" vertical="center" wrapText="1"/>
    </xf>
    <xf numFmtId="0" fontId="30" fillId="0" borderId="0" xfId="0" applyFont="1" applyAlignment="1">
      <alignment horizontal="left" vertical="center" wrapText="1"/>
    </xf>
    <xf numFmtId="0" fontId="81" fillId="0" borderId="0" xfId="0" applyFont="1" applyFill="1" applyAlignment="1">
      <alignment horizontal="center" vertical="top"/>
    </xf>
    <xf numFmtId="0" fontId="82" fillId="33" borderId="0" xfId="0" applyFont="1" applyFill="1" applyAlignment="1">
      <alignment horizontal="center"/>
    </xf>
    <xf numFmtId="0" fontId="79" fillId="33" borderId="0" xfId="0" applyFont="1" applyFill="1" applyAlignment="1">
      <alignment horizontal="center"/>
    </xf>
    <xf numFmtId="0" fontId="0" fillId="0" borderId="0" xfId="0" applyAlignment="1">
      <alignment/>
    </xf>
    <xf numFmtId="0" fontId="59" fillId="37" borderId="0" xfId="0" applyFont="1" applyFill="1" applyAlignment="1">
      <alignment horizontal="center"/>
    </xf>
    <xf numFmtId="0" fontId="0" fillId="0" borderId="0" xfId="0" applyFont="1" applyAlignment="1">
      <alignment/>
    </xf>
    <xf numFmtId="0" fontId="83" fillId="0" borderId="0" xfId="0" applyFont="1" applyBorder="1" applyAlignment="1">
      <alignment horizontal="left" wrapText="1"/>
    </xf>
    <xf numFmtId="0" fontId="78" fillId="0" borderId="22" xfId="0" applyFont="1" applyBorder="1" applyAlignment="1">
      <alignment horizontal="left" wrapText="1"/>
    </xf>
    <xf numFmtId="0" fontId="78" fillId="0" borderId="23" xfId="0" applyFont="1" applyBorder="1" applyAlignment="1">
      <alignment horizontal="left" wrapText="1"/>
    </xf>
    <xf numFmtId="0" fontId="78" fillId="0" borderId="24" xfId="0" applyFont="1" applyBorder="1" applyAlignment="1">
      <alignment horizontal="left" wrapText="1"/>
    </xf>
    <xf numFmtId="0" fontId="76"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49" fontId="0" fillId="8"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49" fontId="84" fillId="2" borderId="0" xfId="0" applyNumberFormat="1" applyFont="1" applyFill="1" applyAlignment="1">
      <alignment horizontal="left" vertical="center" wrapText="1"/>
    </xf>
    <xf numFmtId="49" fontId="4" fillId="7" borderId="0" xfId="0" applyNumberFormat="1" applyFont="1" applyFill="1" applyAlignment="1">
      <alignment horizontal="left" vertical="center" wrapText="1"/>
    </xf>
    <xf numFmtId="0" fontId="4" fillId="7" borderId="0" xfId="0" applyFont="1" applyFill="1" applyAlignment="1">
      <alignment vertical="top" wrapText="1"/>
    </xf>
    <xf numFmtId="0" fontId="4" fillId="0" borderId="0" xfId="0" applyFont="1" applyAlignment="1">
      <alignment horizontal="left" vertical="center" wrapText="1"/>
    </xf>
    <xf numFmtId="49" fontId="4" fillId="7" borderId="0" xfId="0" applyNumberFormat="1" applyFont="1" applyFill="1" applyAlignment="1">
      <alignment horizontal="left" vertical="center" wrapText="1"/>
    </xf>
    <xf numFmtId="49" fontId="0" fillId="7" borderId="0" xfId="0" applyNumberFormat="1" applyFill="1" applyAlignment="1">
      <alignment horizontal="left" vertical="center" wrapText="1"/>
    </xf>
    <xf numFmtId="49" fontId="0" fillId="7" borderId="20" xfId="0" applyNumberFormat="1" applyFill="1" applyBorder="1" applyAlignment="1">
      <alignment horizontal="left" vertical="center" wrapText="1"/>
    </xf>
    <xf numFmtId="49" fontId="4" fillId="7" borderId="20" xfId="0" applyNumberFormat="1" applyFont="1" applyFill="1" applyBorder="1" applyAlignment="1">
      <alignment horizontal="left" vertical="center" wrapText="1"/>
    </xf>
    <xf numFmtId="49" fontId="0" fillId="7" borderId="0" xfId="0" applyNumberFormat="1" applyFill="1" applyAlignment="1">
      <alignment horizontal="left" vertical="center" wrapText="1"/>
    </xf>
    <xf numFmtId="0" fontId="4" fillId="7" borderId="0" xfId="0" applyFont="1" applyFill="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43" comment="" totalsRowShown="0">
  <autoFilter ref="A6:N43"/>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
    <tableColumn id="3" name="A (PJM)"/>
    <tableColumn id="4" name="B (Gabel Associates)"/>
    <tableColumn id="5" name="C (Power Transitions)"/>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174" t="s">
        <v>63</v>
      </c>
      <c r="B1" s="174"/>
    </row>
    <row r="2" spans="1:2" ht="18">
      <c r="A2" s="175" t="s">
        <v>64</v>
      </c>
      <c r="B2" s="175"/>
    </row>
    <row r="3" spans="1:2" ht="18">
      <c r="A3" s="176" t="s">
        <v>23</v>
      </c>
      <c r="B3" s="176"/>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tabSelected="1" workbookViewId="0" topLeftCell="A1">
      <pane xSplit="2" ySplit="6" topLeftCell="C31" activePane="bottomRight" state="frozen"/>
      <selection pane="topLeft" activeCell="A1" sqref="A1"/>
      <selection pane="topRight" activeCell="C1" sqref="C1"/>
      <selection pane="bottomLeft" activeCell="A7" sqref="A7"/>
      <selection pane="bottomRight" activeCell="H13" sqref="H13"/>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6" customWidth="1"/>
    <col min="13" max="13" width="45.57421875" style="0" customWidth="1"/>
    <col min="14" max="14" width="43.00390625" style="139" customWidth="1"/>
    <col min="15" max="15" width="32.57421875" style="0" customWidth="1"/>
  </cols>
  <sheetData>
    <row r="1" spans="1:14" s="27" customFormat="1" ht="20.25">
      <c r="A1" s="174" t="s">
        <v>63</v>
      </c>
      <c r="B1" s="177"/>
      <c r="C1" s="177"/>
      <c r="D1" s="177"/>
      <c r="E1" s="177"/>
      <c r="F1" s="177"/>
      <c r="G1" s="177"/>
      <c r="H1" s="177"/>
      <c r="I1" s="177"/>
      <c r="L1" s="116"/>
      <c r="N1" s="139"/>
    </row>
    <row r="2" spans="1:14" s="27" customFormat="1" ht="18">
      <c r="A2" s="175" t="s">
        <v>64</v>
      </c>
      <c r="B2" s="177"/>
      <c r="C2" s="177"/>
      <c r="D2" s="177"/>
      <c r="E2" s="177"/>
      <c r="F2" s="177"/>
      <c r="G2" s="177"/>
      <c r="H2" s="177"/>
      <c r="I2" s="177"/>
      <c r="L2" s="116"/>
      <c r="N2" s="139"/>
    </row>
    <row r="3" spans="1:56" s="1" customFormat="1" ht="18">
      <c r="A3" s="176" t="s">
        <v>12</v>
      </c>
      <c r="B3" s="176"/>
      <c r="C3" s="176"/>
      <c r="D3" s="176"/>
      <c r="E3" s="176"/>
      <c r="F3" s="176"/>
      <c r="G3" s="176"/>
      <c r="H3" s="176"/>
      <c r="I3" s="176"/>
      <c r="J3" s="2"/>
      <c r="K3" s="2"/>
      <c r="L3" s="117"/>
      <c r="M3" s="2"/>
      <c r="N3" s="140"/>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101"/>
      <c r="G4" s="101"/>
      <c r="H4" s="101"/>
      <c r="I4" s="5"/>
    </row>
    <row r="5" spans="1:9" ht="8.25" customHeight="1">
      <c r="A5" s="8"/>
      <c r="B5" s="5"/>
      <c r="C5" s="5"/>
      <c r="D5" s="178" t="s">
        <v>21</v>
      </c>
      <c r="E5" s="179"/>
      <c r="F5" s="179"/>
      <c r="G5" s="179"/>
      <c r="H5" s="179"/>
      <c r="I5" s="179"/>
    </row>
    <row r="6" spans="1:22" ht="15.75" customHeight="1">
      <c r="A6" s="9" t="s">
        <v>15</v>
      </c>
      <c r="B6" s="6" t="s">
        <v>24</v>
      </c>
      <c r="C6" s="6" t="s">
        <v>30</v>
      </c>
      <c r="D6" s="5" t="s">
        <v>11</v>
      </c>
      <c r="E6" s="5" t="s">
        <v>0</v>
      </c>
      <c r="F6" s="101" t="s">
        <v>1</v>
      </c>
      <c r="G6" s="101" t="s">
        <v>2</v>
      </c>
      <c r="H6" s="101" t="s">
        <v>3</v>
      </c>
      <c r="I6" s="5" t="s">
        <v>4</v>
      </c>
      <c r="J6" s="109" t="s">
        <v>150</v>
      </c>
      <c r="K6" s="109" t="s">
        <v>157</v>
      </c>
      <c r="L6" s="118" t="s">
        <v>158</v>
      </c>
      <c r="M6" s="127" t="s">
        <v>190</v>
      </c>
      <c r="N6" s="107" t="s">
        <v>207</v>
      </c>
      <c r="O6" s="25"/>
      <c r="P6" s="25"/>
      <c r="Q6" s="25"/>
      <c r="R6" s="25"/>
      <c r="S6" s="25"/>
      <c r="T6" s="25"/>
      <c r="U6" s="25"/>
      <c r="V6" s="25"/>
    </row>
    <row r="7" spans="1:22" s="37" customFormat="1" ht="12.75">
      <c r="A7" s="63" t="s">
        <v>48</v>
      </c>
      <c r="B7" s="69" t="s">
        <v>49</v>
      </c>
      <c r="C7" s="69"/>
      <c r="D7" s="74"/>
      <c r="E7" s="64"/>
      <c r="F7" s="90"/>
      <c r="G7" s="90"/>
      <c r="H7" s="90"/>
      <c r="I7" s="64"/>
      <c r="J7" s="107"/>
      <c r="K7" s="108"/>
      <c r="L7" s="108"/>
      <c r="M7" s="107"/>
      <c r="N7" s="129"/>
      <c r="O7" s="25"/>
      <c r="P7" s="25"/>
      <c r="Q7" s="25"/>
      <c r="R7" s="25"/>
      <c r="S7" s="25"/>
      <c r="T7" s="25"/>
      <c r="U7" s="25"/>
      <c r="V7" s="25"/>
    </row>
    <row r="8" spans="1:22" s="60" customFormat="1" ht="133.5" customHeight="1">
      <c r="A8" s="83">
        <v>1</v>
      </c>
      <c r="B8" s="75" t="s">
        <v>70</v>
      </c>
      <c r="C8" s="66"/>
      <c r="D8" s="94" t="s">
        <v>160</v>
      </c>
      <c r="E8" s="164"/>
      <c r="F8" s="147" t="s">
        <v>216</v>
      </c>
      <c r="G8" s="102"/>
      <c r="H8" s="102"/>
      <c r="I8" s="65"/>
      <c r="J8" s="94"/>
      <c r="K8" s="113"/>
      <c r="L8" s="115"/>
      <c r="M8" s="129"/>
      <c r="N8" s="129"/>
      <c r="O8" s="120" t="s">
        <v>194</v>
      </c>
      <c r="P8" s="197" t="s">
        <v>319</v>
      </c>
      <c r="Q8" s="25"/>
      <c r="R8" s="25"/>
      <c r="S8" s="25"/>
      <c r="T8" s="25"/>
      <c r="U8" s="25"/>
      <c r="V8" s="25"/>
    </row>
    <row r="9" spans="1:22" s="60" customFormat="1" ht="278.25" customHeight="1">
      <c r="A9" s="83">
        <v>2</v>
      </c>
      <c r="B9" s="75" t="s">
        <v>71</v>
      </c>
      <c r="C9" s="69"/>
      <c r="D9" s="75" t="s">
        <v>203</v>
      </c>
      <c r="E9" s="79" t="s">
        <v>195</v>
      </c>
      <c r="F9" s="165"/>
      <c r="G9" s="90" t="s">
        <v>217</v>
      </c>
      <c r="H9" s="90"/>
      <c r="I9" s="64"/>
      <c r="J9" s="111"/>
      <c r="K9" s="113"/>
      <c r="L9" s="115"/>
      <c r="M9" s="129"/>
      <c r="N9" s="129"/>
      <c r="O9" s="25"/>
      <c r="P9" s="25"/>
      <c r="Q9" s="25"/>
      <c r="R9" s="25"/>
      <c r="S9" s="25"/>
      <c r="T9" s="25"/>
      <c r="U9" s="25"/>
      <c r="V9" s="25"/>
    </row>
    <row r="10" spans="1:22" s="60" customFormat="1" ht="242.25">
      <c r="A10" s="83">
        <v>3</v>
      </c>
      <c r="B10" s="75" t="s">
        <v>73</v>
      </c>
      <c r="C10" s="69"/>
      <c r="D10" s="94" t="s">
        <v>210</v>
      </c>
      <c r="E10" s="167" t="s">
        <v>249</v>
      </c>
      <c r="F10" s="69" t="s">
        <v>141</v>
      </c>
      <c r="G10" s="106" t="s">
        <v>162</v>
      </c>
      <c r="H10" s="123" t="s">
        <v>196</v>
      </c>
      <c r="I10" s="166"/>
      <c r="J10" s="166" t="s">
        <v>248</v>
      </c>
      <c r="K10" s="167" t="s">
        <v>249</v>
      </c>
      <c r="L10" s="166" t="s">
        <v>250</v>
      </c>
      <c r="M10" s="196" t="s">
        <v>318</v>
      </c>
      <c r="N10" s="143"/>
      <c r="O10" s="25"/>
      <c r="P10" s="25"/>
      <c r="Q10" s="25"/>
      <c r="R10" s="25"/>
      <c r="S10" s="25"/>
      <c r="T10" s="25"/>
      <c r="U10" s="25"/>
      <c r="V10" s="25"/>
    </row>
    <row r="11" spans="1:22" ht="369.75">
      <c r="A11" s="83">
        <v>4</v>
      </c>
      <c r="B11" s="94" t="s">
        <v>198</v>
      </c>
      <c r="C11" s="74"/>
      <c r="D11" s="94" t="s">
        <v>175</v>
      </c>
      <c r="E11" s="132" t="s">
        <v>218</v>
      </c>
      <c r="F11" s="94" t="s">
        <v>220</v>
      </c>
      <c r="G11" s="148" t="s">
        <v>219</v>
      </c>
      <c r="H11" s="199" t="s">
        <v>320</v>
      </c>
      <c r="I11" s="64"/>
      <c r="J11" s="106"/>
      <c r="K11" s="198"/>
      <c r="L11" s="121"/>
      <c r="M11" s="130"/>
      <c r="N11" s="143"/>
      <c r="O11" s="25"/>
      <c r="P11" s="25"/>
      <c r="Q11" s="25"/>
      <c r="R11" s="25"/>
      <c r="S11" s="25"/>
      <c r="T11" s="25"/>
      <c r="U11" s="25"/>
      <c r="V11" s="25"/>
    </row>
    <row r="12" spans="1:22" ht="173.25">
      <c r="A12" s="83">
        <v>5</v>
      </c>
      <c r="B12" s="94" t="s">
        <v>113</v>
      </c>
      <c r="C12" s="74"/>
      <c r="D12" s="94" t="s">
        <v>142</v>
      </c>
      <c r="E12" s="168" t="s">
        <v>251</v>
      </c>
      <c r="F12" s="90" t="s">
        <v>188</v>
      </c>
      <c r="G12" s="107" t="s">
        <v>180</v>
      </c>
      <c r="H12" s="131" t="s">
        <v>177</v>
      </c>
      <c r="I12" s="64"/>
      <c r="J12" s="106"/>
      <c r="K12" s="124"/>
      <c r="L12" s="119"/>
      <c r="M12" s="130"/>
      <c r="N12" s="143"/>
      <c r="O12" s="25"/>
      <c r="P12" s="25"/>
      <c r="Q12" s="25"/>
      <c r="R12" s="25"/>
      <c r="S12" s="25"/>
      <c r="T12" s="25"/>
      <c r="U12" s="25"/>
      <c r="V12" s="25"/>
    </row>
    <row r="13" spans="1:22" ht="178.5">
      <c r="A13" s="83">
        <v>6</v>
      </c>
      <c r="B13" s="95" t="s">
        <v>114</v>
      </c>
      <c r="C13" s="74"/>
      <c r="D13" s="75" t="s">
        <v>67</v>
      </c>
      <c r="E13" s="159" t="s">
        <v>241</v>
      </c>
      <c r="F13" s="106" t="s">
        <v>125</v>
      </c>
      <c r="G13" s="159" t="s">
        <v>242</v>
      </c>
      <c r="H13" s="107" t="s">
        <v>199</v>
      </c>
      <c r="I13" s="160" t="s">
        <v>243</v>
      </c>
      <c r="J13" s="200" t="s">
        <v>321</v>
      </c>
      <c r="K13" s="124"/>
      <c r="L13" s="119"/>
      <c r="M13" s="130"/>
      <c r="N13" s="129"/>
      <c r="O13" s="25"/>
      <c r="P13" s="25"/>
      <c r="Q13" s="25"/>
      <c r="R13" s="25"/>
      <c r="S13" s="25"/>
      <c r="T13" s="25"/>
      <c r="U13" s="25"/>
      <c r="V13" s="25"/>
    </row>
    <row r="14" spans="1:22" ht="153">
      <c r="A14" s="83">
        <v>7</v>
      </c>
      <c r="B14" s="95" t="s">
        <v>115</v>
      </c>
      <c r="C14" s="74"/>
      <c r="D14" s="75" t="s">
        <v>176</v>
      </c>
      <c r="E14" s="106" t="s">
        <v>163</v>
      </c>
      <c r="F14" s="106" t="s">
        <v>164</v>
      </c>
      <c r="G14" s="151" t="s">
        <v>205</v>
      </c>
      <c r="H14" s="125"/>
      <c r="I14" s="64"/>
      <c r="J14" s="94"/>
      <c r="K14" s="114"/>
      <c r="L14" s="115"/>
      <c r="M14" s="129"/>
      <c r="N14" s="106"/>
      <c r="O14" s="25"/>
      <c r="P14" s="25"/>
      <c r="Q14" s="25"/>
      <c r="R14" s="25"/>
      <c r="S14" s="25"/>
      <c r="T14" s="25"/>
      <c r="U14" s="25"/>
      <c r="V14" s="25"/>
    </row>
    <row r="15" spans="1:22" ht="242.25">
      <c r="A15" s="83">
        <v>8</v>
      </c>
      <c r="B15" s="73" t="s">
        <v>72</v>
      </c>
      <c r="C15" s="74"/>
      <c r="D15" s="136" t="s">
        <v>211</v>
      </c>
      <c r="E15" s="169"/>
      <c r="F15" s="106" t="s">
        <v>222</v>
      </c>
      <c r="G15" s="94" t="s">
        <v>202</v>
      </c>
      <c r="H15" s="133" t="s">
        <v>182</v>
      </c>
      <c r="I15" s="94" t="s">
        <v>151</v>
      </c>
      <c r="J15" s="153" t="s">
        <v>223</v>
      </c>
      <c r="K15" s="165" t="s">
        <v>252</v>
      </c>
      <c r="L15" s="134" t="s">
        <v>189</v>
      </c>
      <c r="M15" s="135" t="s">
        <v>197</v>
      </c>
      <c r="N15" s="152" t="s">
        <v>221</v>
      </c>
      <c r="O15" s="26" t="s">
        <v>18</v>
      </c>
      <c r="P15" s="25"/>
      <c r="Q15" s="25"/>
      <c r="R15" s="25"/>
      <c r="S15" s="25"/>
      <c r="T15" s="25"/>
      <c r="U15" s="25"/>
      <c r="V15" s="25"/>
    </row>
    <row r="16" spans="1:22" ht="207" customHeight="1">
      <c r="A16" s="83">
        <v>9</v>
      </c>
      <c r="B16" s="73" t="s">
        <v>65</v>
      </c>
      <c r="C16" s="74"/>
      <c r="D16" s="75" t="s">
        <v>69</v>
      </c>
      <c r="E16" s="75" t="s">
        <v>107</v>
      </c>
      <c r="F16" s="106" t="s">
        <v>126</v>
      </c>
      <c r="G16" s="94" t="s">
        <v>152</v>
      </c>
      <c r="H16" s="149" t="s">
        <v>224</v>
      </c>
      <c r="I16" s="131" t="s">
        <v>213</v>
      </c>
      <c r="J16" s="135" t="s">
        <v>200</v>
      </c>
      <c r="K16" s="201" t="s">
        <v>322</v>
      </c>
      <c r="L16" s="80"/>
      <c r="M16" s="126"/>
      <c r="N16" s="141"/>
      <c r="O16" s="26" t="s">
        <v>33</v>
      </c>
      <c r="P16" s="25"/>
      <c r="Q16" s="25"/>
      <c r="R16" s="25"/>
      <c r="S16" s="25"/>
      <c r="T16" s="25"/>
      <c r="U16" s="25"/>
      <c r="V16" s="25"/>
    </row>
    <row r="17" spans="1:22" ht="110.25">
      <c r="A17" s="83">
        <v>10</v>
      </c>
      <c r="B17" s="73" t="s">
        <v>128</v>
      </c>
      <c r="C17" s="74"/>
      <c r="D17" s="69" t="s">
        <v>66</v>
      </c>
      <c r="E17" s="79" t="s">
        <v>108</v>
      </c>
      <c r="F17" s="106" t="s">
        <v>174</v>
      </c>
      <c r="G17" s="106"/>
      <c r="H17" s="153" t="s">
        <v>206</v>
      </c>
      <c r="I17" s="131" t="s">
        <v>225</v>
      </c>
      <c r="J17" s="107"/>
      <c r="K17" s="90"/>
      <c r="L17" s="80"/>
      <c r="M17" s="126"/>
      <c r="N17" s="144"/>
      <c r="O17" s="26" t="s">
        <v>31</v>
      </c>
      <c r="P17" s="25"/>
      <c r="Q17" s="25"/>
      <c r="R17" s="25"/>
      <c r="S17" s="25"/>
      <c r="T17" s="25"/>
      <c r="U17" s="25"/>
      <c r="V17" s="25"/>
    </row>
    <row r="18" spans="1:22" ht="344.25">
      <c r="A18" s="83">
        <v>11</v>
      </c>
      <c r="B18" s="94" t="s">
        <v>137</v>
      </c>
      <c r="C18" s="97"/>
      <c r="D18" s="94" t="s">
        <v>138</v>
      </c>
      <c r="E18" s="94" t="s">
        <v>226</v>
      </c>
      <c r="F18" s="106" t="s">
        <v>136</v>
      </c>
      <c r="G18" s="163" t="s">
        <v>274</v>
      </c>
      <c r="H18" s="171" t="s">
        <v>253</v>
      </c>
      <c r="I18" s="154" t="s">
        <v>227</v>
      </c>
      <c r="J18" s="131" t="s">
        <v>228</v>
      </c>
      <c r="K18" s="106" t="s">
        <v>187</v>
      </c>
      <c r="L18" s="94" t="s">
        <v>191</v>
      </c>
      <c r="M18" s="94" t="s">
        <v>229</v>
      </c>
      <c r="N18" s="146" t="s">
        <v>208</v>
      </c>
      <c r="O18" s="202" t="s">
        <v>323</v>
      </c>
      <c r="P18" s="25"/>
      <c r="Q18" s="25"/>
      <c r="R18" s="25"/>
      <c r="S18" s="25"/>
      <c r="T18" s="25"/>
      <c r="U18" s="25"/>
      <c r="V18" s="25"/>
    </row>
    <row r="19" spans="1:22" s="87" customFormat="1" ht="153">
      <c r="A19" s="96">
        <v>12</v>
      </c>
      <c r="B19" s="69" t="s">
        <v>131</v>
      </c>
      <c r="C19" s="92"/>
      <c r="D19" s="91" t="s">
        <v>159</v>
      </c>
      <c r="E19" s="94" t="s">
        <v>230</v>
      </c>
      <c r="F19" s="106" t="s">
        <v>204</v>
      </c>
      <c r="G19" s="106" t="s">
        <v>231</v>
      </c>
      <c r="H19" s="155" t="s">
        <v>214</v>
      </c>
      <c r="I19" s="89"/>
      <c r="J19" s="107"/>
      <c r="K19" s="113"/>
      <c r="L19" s="80"/>
      <c r="M19" s="126"/>
      <c r="N19" s="141"/>
      <c r="O19" s="88"/>
      <c r="P19" s="25"/>
      <c r="Q19" s="25"/>
      <c r="R19" s="25"/>
      <c r="S19" s="25"/>
      <c r="T19" s="25"/>
      <c r="U19" s="25"/>
      <c r="V19" s="25"/>
    </row>
    <row r="20" spans="1:22" s="59" customFormat="1" ht="181.5" customHeight="1">
      <c r="A20" s="83">
        <v>13</v>
      </c>
      <c r="B20" s="69" t="s">
        <v>148</v>
      </c>
      <c r="C20" s="76"/>
      <c r="D20" s="69" t="s">
        <v>68</v>
      </c>
      <c r="E20" s="93"/>
      <c r="F20" s="106" t="s">
        <v>232</v>
      </c>
      <c r="G20" s="156" t="s">
        <v>233</v>
      </c>
      <c r="H20" s="106" t="s">
        <v>153</v>
      </c>
      <c r="I20" s="155" t="s">
        <v>234</v>
      </c>
      <c r="J20" s="203" t="s">
        <v>324</v>
      </c>
      <c r="K20" s="113"/>
      <c r="L20" s="80"/>
      <c r="M20" s="126"/>
      <c r="N20" s="141"/>
      <c r="O20" s="26"/>
      <c r="P20" s="25"/>
      <c r="Q20" s="25"/>
      <c r="R20" s="25"/>
      <c r="S20" s="25"/>
      <c r="T20" s="25"/>
      <c r="U20" s="25"/>
      <c r="V20" s="25"/>
    </row>
    <row r="21" spans="1:22" ht="216.75">
      <c r="A21" s="83">
        <v>14</v>
      </c>
      <c r="B21" s="95" t="s">
        <v>117</v>
      </c>
      <c r="C21" s="74"/>
      <c r="D21" s="69" t="s">
        <v>95</v>
      </c>
      <c r="E21" s="106" t="s">
        <v>145</v>
      </c>
      <c r="F21" s="106" t="s">
        <v>146</v>
      </c>
      <c r="G21" s="106" t="s">
        <v>154</v>
      </c>
      <c r="H21" s="160" t="s">
        <v>244</v>
      </c>
      <c r="I21" s="150" t="s">
        <v>235</v>
      </c>
      <c r="J21" s="107"/>
      <c r="K21" s="113"/>
      <c r="L21" s="80"/>
      <c r="M21" s="126"/>
      <c r="N21" s="143"/>
      <c r="O21" s="25"/>
      <c r="P21" s="25"/>
      <c r="Q21" s="25"/>
      <c r="R21" s="25"/>
      <c r="S21" s="25"/>
      <c r="T21" s="25"/>
      <c r="U21" s="25"/>
      <c r="V21" s="25"/>
    </row>
    <row r="22" spans="1:22" ht="204">
      <c r="A22" s="83">
        <v>15</v>
      </c>
      <c r="B22" s="95" t="s">
        <v>118</v>
      </c>
      <c r="C22" s="74"/>
      <c r="D22" s="94" t="s">
        <v>119</v>
      </c>
      <c r="E22" s="69" t="s">
        <v>109</v>
      </c>
      <c r="F22" s="106" t="s">
        <v>236</v>
      </c>
      <c r="G22" s="94" t="s">
        <v>237</v>
      </c>
      <c r="H22" s="106" t="s">
        <v>186</v>
      </c>
      <c r="I22" s="64"/>
      <c r="J22" s="107"/>
      <c r="K22" s="113"/>
      <c r="L22" s="119"/>
      <c r="M22" s="130"/>
      <c r="N22" s="141"/>
      <c r="O22" s="25"/>
      <c r="P22" s="25"/>
      <c r="Q22" s="25"/>
      <c r="R22" s="25"/>
      <c r="S22" s="25"/>
      <c r="T22" s="25"/>
      <c r="U22" s="25"/>
      <c r="V22" s="25"/>
    </row>
    <row r="23" spans="1:22" ht="127.5">
      <c r="A23" s="96">
        <v>16</v>
      </c>
      <c r="B23" s="95" t="s">
        <v>120</v>
      </c>
      <c r="C23" s="74"/>
      <c r="D23" s="69" t="s">
        <v>97</v>
      </c>
      <c r="E23" s="79" t="s">
        <v>110</v>
      </c>
      <c r="F23" s="106" t="s">
        <v>171</v>
      </c>
      <c r="G23" s="94" t="s">
        <v>155</v>
      </c>
      <c r="H23" s="145" t="s">
        <v>245</v>
      </c>
      <c r="I23" s="64"/>
      <c r="J23" s="107"/>
      <c r="K23" s="113"/>
      <c r="L23" s="80"/>
      <c r="M23" s="126"/>
      <c r="N23" s="141"/>
      <c r="O23" s="25"/>
      <c r="P23" s="25"/>
      <c r="Q23" s="25"/>
      <c r="R23" s="25"/>
      <c r="S23" s="25"/>
      <c r="T23" s="25"/>
      <c r="U23" s="25"/>
      <c r="V23" s="25"/>
    </row>
    <row r="24" spans="1:22" s="62" customFormat="1" ht="63.75">
      <c r="A24" s="96">
        <v>17</v>
      </c>
      <c r="B24" s="95" t="s">
        <v>98</v>
      </c>
      <c r="C24" s="97"/>
      <c r="D24" s="94" t="s">
        <v>99</v>
      </c>
      <c r="E24" s="106" t="s">
        <v>172</v>
      </c>
      <c r="F24" s="106"/>
      <c r="G24" s="145"/>
      <c r="H24" s="90"/>
      <c r="I24" s="64"/>
      <c r="J24" s="107"/>
      <c r="K24" s="113"/>
      <c r="L24" s="80"/>
      <c r="M24" s="126"/>
      <c r="N24" s="141"/>
      <c r="O24" s="25"/>
      <c r="P24" s="25"/>
      <c r="Q24" s="25"/>
      <c r="R24" s="25"/>
      <c r="S24" s="25"/>
      <c r="T24" s="25"/>
      <c r="U24" s="25"/>
      <c r="V24" s="25"/>
    </row>
    <row r="25" spans="1:22" s="62" customFormat="1" ht="38.25">
      <c r="A25" s="96">
        <v>18</v>
      </c>
      <c r="B25" s="95" t="s">
        <v>104</v>
      </c>
      <c r="C25" s="97"/>
      <c r="D25" s="94" t="s">
        <v>100</v>
      </c>
      <c r="E25" s="106" t="s">
        <v>127</v>
      </c>
      <c r="F25" s="106" t="s">
        <v>156</v>
      </c>
      <c r="G25" s="119"/>
      <c r="H25" s="90"/>
      <c r="I25" s="64"/>
      <c r="J25" s="107"/>
      <c r="K25" s="113"/>
      <c r="L25" s="80"/>
      <c r="M25" s="126"/>
      <c r="N25" s="141"/>
      <c r="O25" s="25"/>
      <c r="P25" s="25"/>
      <c r="Q25" s="25"/>
      <c r="R25" s="25"/>
      <c r="S25" s="25"/>
      <c r="T25" s="25"/>
      <c r="U25" s="25"/>
      <c r="V25" s="25"/>
    </row>
    <row r="26" spans="1:22" s="62" customFormat="1" ht="204.75">
      <c r="A26" s="96">
        <v>19</v>
      </c>
      <c r="B26" s="73" t="s">
        <v>134</v>
      </c>
      <c r="C26" s="97"/>
      <c r="D26" s="94" t="s">
        <v>132</v>
      </c>
      <c r="E26" s="64"/>
      <c r="F26" s="90" t="s">
        <v>201</v>
      </c>
      <c r="G26" s="90" t="s">
        <v>133</v>
      </c>
      <c r="H26" s="106" t="s">
        <v>183</v>
      </c>
      <c r="I26" s="106" t="s">
        <v>147</v>
      </c>
      <c r="J26" s="106" t="s">
        <v>272</v>
      </c>
      <c r="K26" s="145" t="s">
        <v>273</v>
      </c>
      <c r="L26" s="80"/>
      <c r="M26" s="126"/>
      <c r="N26" s="141"/>
      <c r="O26" s="25"/>
      <c r="P26" s="25"/>
      <c r="Q26" s="25"/>
      <c r="R26" s="25"/>
      <c r="S26" s="25"/>
      <c r="T26" s="25"/>
      <c r="U26" s="25"/>
      <c r="V26" s="25"/>
    </row>
    <row r="27" spans="1:22" s="62" customFormat="1" ht="127.5">
      <c r="A27" s="85">
        <v>20</v>
      </c>
      <c r="B27" s="73" t="s">
        <v>105</v>
      </c>
      <c r="C27" s="74"/>
      <c r="D27" s="69" t="s">
        <v>101</v>
      </c>
      <c r="E27" s="106" t="s">
        <v>173</v>
      </c>
      <c r="F27" s="106" t="s">
        <v>246</v>
      </c>
      <c r="G27" s="155" t="s">
        <v>247</v>
      </c>
      <c r="H27" s="90"/>
      <c r="I27" s="64"/>
      <c r="J27" s="107"/>
      <c r="K27" s="113"/>
      <c r="L27" s="80"/>
      <c r="M27" s="126"/>
      <c r="N27" s="141"/>
      <c r="O27" s="25"/>
      <c r="P27" s="25"/>
      <c r="Q27" s="25"/>
      <c r="R27" s="25"/>
      <c r="S27" s="25"/>
      <c r="T27" s="25"/>
      <c r="U27" s="25"/>
      <c r="V27" s="25"/>
    </row>
    <row r="28" spans="1:22" ht="315">
      <c r="A28" s="85">
        <v>21</v>
      </c>
      <c r="B28" s="73" t="s">
        <v>106</v>
      </c>
      <c r="C28" s="74"/>
      <c r="D28" s="69" t="s">
        <v>103</v>
      </c>
      <c r="E28" s="106" t="s">
        <v>238</v>
      </c>
      <c r="F28" s="106" t="s">
        <v>169</v>
      </c>
      <c r="G28" s="154"/>
      <c r="H28" s="131" t="s">
        <v>178</v>
      </c>
      <c r="I28" s="65"/>
      <c r="J28" s="107"/>
      <c r="K28" s="113"/>
      <c r="L28" s="80"/>
      <c r="M28" s="126"/>
      <c r="N28" s="141"/>
      <c r="O28" s="25"/>
      <c r="P28" s="25"/>
      <c r="Q28" s="25"/>
      <c r="R28" s="25"/>
      <c r="S28" s="25"/>
      <c r="T28" s="25"/>
      <c r="U28" s="25"/>
      <c r="V28" s="25"/>
    </row>
    <row r="29" spans="1:22" ht="332.25">
      <c r="A29" s="85">
        <v>22</v>
      </c>
      <c r="B29" s="73" t="s">
        <v>149</v>
      </c>
      <c r="C29" s="74"/>
      <c r="D29" s="69" t="s">
        <v>102</v>
      </c>
      <c r="E29" s="106" t="s">
        <v>239</v>
      </c>
      <c r="F29" s="106"/>
      <c r="G29" s="158" t="s">
        <v>269</v>
      </c>
      <c r="H29" s="131" t="s">
        <v>192</v>
      </c>
      <c r="I29" s="157" t="s">
        <v>240</v>
      </c>
      <c r="J29" s="107"/>
      <c r="K29" s="113"/>
      <c r="L29" s="80"/>
      <c r="M29" s="126"/>
      <c r="N29" s="141"/>
      <c r="O29" s="25"/>
      <c r="P29" s="25"/>
      <c r="Q29" s="25"/>
      <c r="R29" s="25"/>
      <c r="S29" s="25"/>
      <c r="T29" s="25"/>
      <c r="U29" s="25"/>
      <c r="V29" s="25"/>
    </row>
    <row r="30" spans="1:22" s="78" customFormat="1" ht="346.5">
      <c r="A30" s="85">
        <v>23</v>
      </c>
      <c r="B30" s="73" t="s">
        <v>139</v>
      </c>
      <c r="C30" s="74"/>
      <c r="D30" s="69" t="s">
        <v>122</v>
      </c>
      <c r="E30" s="161" t="s">
        <v>270</v>
      </c>
      <c r="F30" s="94"/>
      <c r="G30" s="162" t="s">
        <v>271</v>
      </c>
      <c r="H30" s="137" t="s">
        <v>209</v>
      </c>
      <c r="I30" s="65"/>
      <c r="J30" s="107"/>
      <c r="K30" s="113"/>
      <c r="L30" s="80"/>
      <c r="M30" s="126"/>
      <c r="N30" s="141"/>
      <c r="O30" s="25"/>
      <c r="P30" s="25"/>
      <c r="Q30" s="25"/>
      <c r="R30" s="25"/>
      <c r="S30" s="25"/>
      <c r="T30" s="25"/>
      <c r="U30" s="25"/>
      <c r="V30" s="25"/>
    </row>
    <row r="31" spans="1:22" s="78" customFormat="1" ht="114.75">
      <c r="A31" s="85">
        <v>24</v>
      </c>
      <c r="B31" s="73" t="s">
        <v>111</v>
      </c>
      <c r="C31" s="74"/>
      <c r="D31" s="69" t="s">
        <v>121</v>
      </c>
      <c r="E31" s="69" t="s">
        <v>112</v>
      </c>
      <c r="F31" s="106" t="s">
        <v>170</v>
      </c>
      <c r="G31" s="94"/>
      <c r="H31" s="119"/>
      <c r="I31" s="138"/>
      <c r="J31" s="107"/>
      <c r="K31" s="113"/>
      <c r="L31" s="80"/>
      <c r="M31" s="126"/>
      <c r="N31" s="141"/>
      <c r="O31" s="25"/>
      <c r="P31" s="25"/>
      <c r="Q31" s="25"/>
      <c r="R31" s="25"/>
      <c r="S31" s="25"/>
      <c r="T31" s="25"/>
      <c r="U31" s="25"/>
      <c r="V31" s="25"/>
    </row>
    <row r="32" spans="1:22" s="78" customFormat="1" ht="102">
      <c r="A32" s="112">
        <v>25</v>
      </c>
      <c r="B32" s="95" t="s">
        <v>140</v>
      </c>
      <c r="C32" s="86"/>
      <c r="D32" s="94" t="s">
        <v>124</v>
      </c>
      <c r="E32" s="156" t="s">
        <v>143</v>
      </c>
      <c r="F32" s="106" t="s">
        <v>144</v>
      </c>
      <c r="G32" s="106"/>
      <c r="H32" s="131" t="s">
        <v>215</v>
      </c>
      <c r="I32" s="106" t="s">
        <v>193</v>
      </c>
      <c r="J32" s="204" t="s">
        <v>314</v>
      </c>
      <c r="K32" s="113"/>
      <c r="L32" s="80"/>
      <c r="M32" s="126"/>
      <c r="N32" s="141"/>
      <c r="O32" s="25"/>
      <c r="P32" s="25"/>
      <c r="Q32" s="25"/>
      <c r="R32" s="25"/>
      <c r="S32" s="25"/>
      <c r="T32" s="25"/>
      <c r="U32" s="25"/>
      <c r="V32" s="25"/>
    </row>
    <row r="33" spans="1:22" s="78" customFormat="1" ht="204.75">
      <c r="A33" s="112">
        <v>27</v>
      </c>
      <c r="B33" s="95" t="s">
        <v>161</v>
      </c>
      <c r="C33" s="76"/>
      <c r="D33" s="94" t="s">
        <v>212</v>
      </c>
      <c r="E33" s="123" t="s">
        <v>181</v>
      </c>
      <c r="F33" s="119" t="s">
        <v>179</v>
      </c>
      <c r="G33" s="102"/>
      <c r="H33" s="102"/>
      <c r="I33" s="65"/>
      <c r="J33" s="107"/>
      <c r="K33" s="90"/>
      <c r="L33" s="80"/>
      <c r="M33" s="126"/>
      <c r="N33" s="142"/>
      <c r="O33" s="25"/>
      <c r="P33" s="25"/>
      <c r="Q33" s="25"/>
      <c r="R33" s="25"/>
      <c r="S33" s="25"/>
      <c r="T33" s="25"/>
      <c r="U33" s="25"/>
      <c r="V33" s="25"/>
    </row>
    <row r="34" spans="1:22" s="78" customFormat="1" ht="127.5">
      <c r="A34" s="112">
        <v>28</v>
      </c>
      <c r="B34" s="95" t="s">
        <v>165</v>
      </c>
      <c r="C34" s="97"/>
      <c r="D34" s="94" t="s">
        <v>167</v>
      </c>
      <c r="E34" s="99" t="s">
        <v>184</v>
      </c>
      <c r="F34" s="102"/>
      <c r="G34" s="102"/>
      <c r="H34" s="102"/>
      <c r="I34" s="65"/>
      <c r="J34" s="107"/>
      <c r="K34" s="108"/>
      <c r="L34" s="122"/>
      <c r="M34" s="128"/>
      <c r="N34" s="142"/>
      <c r="O34" s="25"/>
      <c r="P34" s="25"/>
      <c r="Q34" s="25"/>
      <c r="R34" s="25"/>
      <c r="S34" s="25"/>
      <c r="T34" s="25"/>
      <c r="U34" s="25"/>
      <c r="V34" s="25"/>
    </row>
    <row r="35" spans="1:22" s="78" customFormat="1" ht="100.5" customHeight="1">
      <c r="A35" s="112">
        <v>29</v>
      </c>
      <c r="B35" s="95" t="s">
        <v>166</v>
      </c>
      <c r="C35" s="97"/>
      <c r="D35" s="94" t="s">
        <v>168</v>
      </c>
      <c r="E35" s="99" t="s">
        <v>185</v>
      </c>
      <c r="F35" s="102"/>
      <c r="G35" s="102"/>
      <c r="H35" s="102"/>
      <c r="I35" s="65"/>
      <c r="J35" s="107"/>
      <c r="K35" s="108"/>
      <c r="L35" s="122"/>
      <c r="M35" s="128"/>
      <c r="N35" s="107"/>
      <c r="O35" s="25"/>
      <c r="P35" s="25"/>
      <c r="Q35" s="25"/>
      <c r="R35" s="25"/>
      <c r="S35" s="25"/>
      <c r="T35" s="25"/>
      <c r="U35" s="25"/>
      <c r="V35" s="25"/>
    </row>
    <row r="36" spans="1:22" s="78" customFormat="1" ht="12.75">
      <c r="A36" s="84"/>
      <c r="B36" s="81"/>
      <c r="C36" s="76"/>
      <c r="D36" s="82"/>
      <c r="E36" s="65"/>
      <c r="F36" s="102"/>
      <c r="G36" s="102"/>
      <c r="H36" s="102"/>
      <c r="I36" s="65"/>
      <c r="J36" s="107"/>
      <c r="K36" s="108"/>
      <c r="L36" s="108"/>
      <c r="M36" s="107"/>
      <c r="N36" s="107"/>
      <c r="O36" s="25"/>
      <c r="P36" s="25"/>
      <c r="Q36" s="25"/>
      <c r="R36" s="25"/>
      <c r="S36" s="25"/>
      <c r="T36" s="25"/>
      <c r="U36" s="25"/>
      <c r="V36" s="25"/>
    </row>
    <row r="37" spans="1:22" s="78" customFormat="1" ht="12.75">
      <c r="A37" s="84"/>
      <c r="B37" s="81"/>
      <c r="C37" s="76"/>
      <c r="D37" s="82"/>
      <c r="E37" s="65"/>
      <c r="F37" s="102"/>
      <c r="G37" s="102"/>
      <c r="H37" s="102"/>
      <c r="I37" s="65"/>
      <c r="J37" s="107"/>
      <c r="K37" s="108"/>
      <c r="L37" s="108"/>
      <c r="M37" s="107"/>
      <c r="N37" s="107"/>
      <c r="O37" s="25"/>
      <c r="P37" s="25"/>
      <c r="Q37" s="25"/>
      <c r="R37" s="25"/>
      <c r="S37" s="25"/>
      <c r="T37" s="25"/>
      <c r="U37" s="25"/>
      <c r="V37" s="25"/>
    </row>
    <row r="38" spans="1:22" s="78" customFormat="1" ht="12.75">
      <c r="A38" s="84"/>
      <c r="B38" s="81"/>
      <c r="C38" s="76"/>
      <c r="D38" s="82"/>
      <c r="E38" s="65"/>
      <c r="F38" s="102"/>
      <c r="G38" s="102"/>
      <c r="H38" s="102"/>
      <c r="I38" s="65"/>
      <c r="J38" s="107"/>
      <c r="K38" s="108"/>
      <c r="L38" s="108"/>
      <c r="M38" s="107"/>
      <c r="N38" s="107"/>
      <c r="O38" s="25"/>
      <c r="P38" s="25"/>
      <c r="Q38" s="25"/>
      <c r="R38" s="25"/>
      <c r="S38" s="25"/>
      <c r="T38" s="25"/>
      <c r="U38" s="25"/>
      <c r="V38" s="25"/>
    </row>
    <row r="39" spans="1:22" s="78" customFormat="1" ht="12.75">
      <c r="A39" s="84"/>
      <c r="B39" s="81"/>
      <c r="C39" s="76"/>
      <c r="D39" s="82"/>
      <c r="E39" s="65"/>
      <c r="F39" s="102"/>
      <c r="G39" s="102"/>
      <c r="H39" s="102"/>
      <c r="I39" s="65"/>
      <c r="J39" s="107"/>
      <c r="K39" s="108"/>
      <c r="L39" s="108"/>
      <c r="M39" s="107"/>
      <c r="N39" s="107"/>
      <c r="O39" s="25"/>
      <c r="P39" s="25"/>
      <c r="Q39" s="25"/>
      <c r="R39" s="25"/>
      <c r="S39" s="25"/>
      <c r="T39" s="25"/>
      <c r="U39" s="25"/>
      <c r="V39" s="25"/>
    </row>
    <row r="40" spans="1:22" ht="12.75">
      <c r="A40" s="85"/>
      <c r="B40" s="77"/>
      <c r="C40" s="76"/>
      <c r="D40" s="76"/>
      <c r="E40" s="65"/>
      <c r="F40" s="102"/>
      <c r="G40" s="102"/>
      <c r="H40" s="102"/>
      <c r="I40" s="65"/>
      <c r="J40" s="107"/>
      <c r="K40" s="108"/>
      <c r="L40" s="108"/>
      <c r="M40" s="107"/>
      <c r="N40" s="107"/>
      <c r="O40" s="25"/>
      <c r="P40" s="25"/>
      <c r="Q40" s="25"/>
      <c r="R40" s="25"/>
      <c r="S40" s="25"/>
      <c r="T40" s="25"/>
      <c r="U40" s="25"/>
      <c r="V40" s="25"/>
    </row>
    <row r="41" spans="1:22" ht="12.75">
      <c r="A41" s="85"/>
      <c r="B41" s="77"/>
      <c r="C41" s="76"/>
      <c r="D41" s="76"/>
      <c r="E41" s="65"/>
      <c r="F41" s="102"/>
      <c r="G41" s="102"/>
      <c r="H41" s="102"/>
      <c r="I41" s="65"/>
      <c r="J41" s="107"/>
      <c r="K41" s="108"/>
      <c r="L41" s="108"/>
      <c r="M41" s="107"/>
      <c r="N41" s="107"/>
      <c r="O41" s="25"/>
      <c r="P41" s="25"/>
      <c r="Q41" s="25"/>
      <c r="R41" s="25"/>
      <c r="S41" s="25"/>
      <c r="T41" s="25"/>
      <c r="U41" s="25"/>
      <c r="V41" s="25"/>
    </row>
    <row r="42" spans="1:22" ht="12.75">
      <c r="A42" s="110"/>
      <c r="B42" s="77"/>
      <c r="C42" s="76"/>
      <c r="D42" s="76"/>
      <c r="E42" s="89"/>
      <c r="F42" s="102"/>
      <c r="G42" s="102"/>
      <c r="H42" s="102"/>
      <c r="I42" s="89"/>
      <c r="J42" s="107"/>
      <c r="K42" s="108"/>
      <c r="L42" s="108"/>
      <c r="M42" s="107"/>
      <c r="N42" s="107"/>
      <c r="O42" s="25"/>
      <c r="P42" s="25"/>
      <c r="Q42" s="25"/>
      <c r="R42" s="25"/>
      <c r="S42" s="25"/>
      <c r="T42" s="25"/>
      <c r="U42" s="25"/>
      <c r="V42" s="25"/>
    </row>
    <row r="43" spans="1:22" ht="12.75">
      <c r="A43" s="110"/>
      <c r="B43" s="77"/>
      <c r="C43" s="76"/>
      <c r="D43" s="76"/>
      <c r="E43" s="89"/>
      <c r="F43" s="102"/>
      <c r="G43" s="102"/>
      <c r="H43" s="102"/>
      <c r="I43" s="89"/>
      <c r="J43" s="107"/>
      <c r="K43" s="108"/>
      <c r="L43" s="108"/>
      <c r="M43" s="107"/>
      <c r="N43" s="107"/>
      <c r="O43" s="25"/>
      <c r="P43" s="25"/>
      <c r="Q43" s="25"/>
      <c r="R43" s="25"/>
      <c r="S43" s="25"/>
      <c r="T43" s="25"/>
      <c r="U43" s="25"/>
      <c r="V43" s="25"/>
    </row>
    <row r="44" spans="1:21" ht="12.75">
      <c r="A44" s="11"/>
      <c r="B44" s="7"/>
      <c r="C44" s="5"/>
      <c r="D44" s="5"/>
      <c r="E44" s="5"/>
      <c r="F44" s="101"/>
      <c r="G44" s="101"/>
      <c r="H44" s="101"/>
      <c r="I44" s="5"/>
      <c r="J44" s="25"/>
      <c r="K44" s="25"/>
      <c r="L44" s="25"/>
      <c r="M44" s="25"/>
      <c r="N44" s="25"/>
      <c r="O44" s="25"/>
      <c r="P44" s="25"/>
      <c r="Q44" s="25"/>
      <c r="R44" s="25"/>
      <c r="S44" s="25"/>
      <c r="T44" s="25"/>
      <c r="U44" s="25"/>
    </row>
    <row r="45" spans="1:21" s="37" customFormat="1" ht="12.75">
      <c r="A45" s="11"/>
      <c r="B45" s="7"/>
      <c r="C45" s="5"/>
      <c r="D45" s="5"/>
      <c r="E45" s="5"/>
      <c r="F45" s="101"/>
      <c r="G45" s="101"/>
      <c r="H45" s="101"/>
      <c r="I45" s="5"/>
      <c r="J45" s="25"/>
      <c r="K45" s="25"/>
      <c r="L45" s="25"/>
      <c r="M45" s="25"/>
      <c r="N45" s="25"/>
      <c r="O45" s="25"/>
      <c r="P45" s="25"/>
      <c r="Q45" s="25"/>
      <c r="R45" s="25"/>
      <c r="S45" s="25"/>
      <c r="T45" s="25"/>
      <c r="U45" s="25"/>
    </row>
    <row r="46" spans="1:21" ht="13.5" thickBot="1">
      <c r="A46" s="180" t="s">
        <v>22</v>
      </c>
      <c r="B46" s="180"/>
      <c r="C46" s="1"/>
      <c r="D46" s="1"/>
      <c r="E46" s="1"/>
      <c r="F46" s="103"/>
      <c r="G46" s="103"/>
      <c r="H46" s="103"/>
      <c r="I46" s="1"/>
      <c r="J46" s="25"/>
      <c r="K46" s="25"/>
      <c r="L46" s="25"/>
      <c r="M46" s="25"/>
      <c r="N46" s="25"/>
      <c r="O46" s="25"/>
      <c r="P46" s="25"/>
      <c r="Q46" s="25"/>
      <c r="R46" s="25"/>
      <c r="S46" s="25"/>
      <c r="T46" s="25"/>
      <c r="U46" s="25"/>
    </row>
    <row r="47" spans="1:21" ht="13.5">
      <c r="A47" s="181" t="s">
        <v>56</v>
      </c>
      <c r="B47" s="182"/>
      <c r="C47" s="182"/>
      <c r="D47" s="182"/>
      <c r="E47" s="182"/>
      <c r="F47" s="182"/>
      <c r="G47" s="182"/>
      <c r="H47" s="182"/>
      <c r="I47" s="183"/>
      <c r="J47" s="48"/>
      <c r="K47" s="25"/>
      <c r="L47" s="25"/>
      <c r="M47" s="25"/>
      <c r="N47" s="25"/>
      <c r="O47" s="25"/>
      <c r="P47" s="25"/>
      <c r="Q47" s="25"/>
      <c r="R47" s="25"/>
      <c r="S47" s="25"/>
      <c r="T47" s="25"/>
      <c r="U47" s="25"/>
    </row>
    <row r="48" spans="1:21" ht="15">
      <c r="A48" s="50" t="s">
        <v>57</v>
      </c>
      <c r="B48" s="51"/>
      <c r="C48" s="51"/>
      <c r="D48" s="51"/>
      <c r="E48" s="51"/>
      <c r="F48" s="104"/>
      <c r="G48" s="104"/>
      <c r="H48" s="104"/>
      <c r="I48" s="52"/>
      <c r="J48" s="48"/>
      <c r="K48" s="25"/>
      <c r="L48" s="25"/>
      <c r="M48" s="25"/>
      <c r="N48" s="25"/>
      <c r="O48" s="25"/>
      <c r="P48" s="25"/>
      <c r="Q48" s="25"/>
      <c r="R48" s="25"/>
      <c r="S48" s="25"/>
      <c r="T48" s="25"/>
      <c r="U48" s="25"/>
    </row>
    <row r="49" spans="1:21" ht="15">
      <c r="A49" s="50" t="s">
        <v>58</v>
      </c>
      <c r="B49" s="51"/>
      <c r="C49" s="51"/>
      <c r="D49" s="51"/>
      <c r="E49" s="51"/>
      <c r="F49" s="104"/>
      <c r="G49" s="104"/>
      <c r="H49" s="104"/>
      <c r="I49" s="52"/>
      <c r="J49" s="48"/>
      <c r="K49" s="25"/>
      <c r="L49" s="25"/>
      <c r="M49" s="25"/>
      <c r="N49" s="25"/>
      <c r="O49" s="25"/>
      <c r="P49" s="25"/>
      <c r="Q49" s="25"/>
      <c r="R49" s="25"/>
      <c r="S49" s="25"/>
      <c r="T49" s="25"/>
      <c r="U49" s="25"/>
    </row>
    <row r="50" spans="1:21" ht="12.75">
      <c r="A50" s="53"/>
      <c r="B50" s="51"/>
      <c r="C50" s="51"/>
      <c r="D50" s="51"/>
      <c r="E50" s="51"/>
      <c r="F50" s="104"/>
      <c r="G50" s="104"/>
      <c r="H50" s="104"/>
      <c r="I50" s="52"/>
      <c r="J50" s="48"/>
      <c r="K50" s="25"/>
      <c r="L50" s="25"/>
      <c r="M50" s="25"/>
      <c r="N50" s="25"/>
      <c r="O50" s="25"/>
      <c r="P50" s="25"/>
      <c r="Q50" s="25"/>
      <c r="R50" s="25"/>
      <c r="S50" s="25"/>
      <c r="T50" s="25"/>
      <c r="U50" s="25"/>
    </row>
    <row r="51" spans="1:12" ht="12.75">
      <c r="A51" s="54" t="s">
        <v>5</v>
      </c>
      <c r="B51" s="51"/>
      <c r="C51" s="51"/>
      <c r="D51" s="51"/>
      <c r="E51" s="51"/>
      <c r="F51" s="104"/>
      <c r="G51" s="104"/>
      <c r="H51" s="104"/>
      <c r="I51" s="52"/>
      <c r="J51" s="48"/>
      <c r="K51" s="25"/>
      <c r="L51" s="25"/>
    </row>
    <row r="52" spans="1:12" ht="12.75">
      <c r="A52" s="53" t="s">
        <v>19</v>
      </c>
      <c r="B52" s="51"/>
      <c r="C52" s="51"/>
      <c r="D52" s="51"/>
      <c r="E52" s="51"/>
      <c r="F52" s="104"/>
      <c r="G52" s="104"/>
      <c r="H52" s="104"/>
      <c r="I52" s="52"/>
      <c r="J52" s="48"/>
      <c r="K52" s="25"/>
      <c r="L52" s="25"/>
    </row>
    <row r="53" spans="1:10" ht="12.75">
      <c r="A53" s="53" t="s">
        <v>50</v>
      </c>
      <c r="B53" s="51"/>
      <c r="C53" s="51"/>
      <c r="D53" s="51"/>
      <c r="E53" s="51"/>
      <c r="F53" s="104"/>
      <c r="G53" s="104"/>
      <c r="H53" s="104"/>
      <c r="I53" s="52"/>
      <c r="J53" s="49"/>
    </row>
    <row r="54" spans="1:10" ht="12.75">
      <c r="A54" s="53" t="s">
        <v>51</v>
      </c>
      <c r="B54" s="51"/>
      <c r="C54" s="51"/>
      <c r="D54" s="51"/>
      <c r="E54" s="51"/>
      <c r="F54" s="104"/>
      <c r="G54" s="104"/>
      <c r="H54" s="104"/>
      <c r="I54" s="52"/>
      <c r="J54" s="49"/>
    </row>
    <row r="55" spans="1:10" ht="12.75">
      <c r="A55" s="53" t="s">
        <v>20</v>
      </c>
      <c r="B55" s="51"/>
      <c r="C55" s="51"/>
      <c r="D55" s="51"/>
      <c r="E55" s="51"/>
      <c r="F55" s="104"/>
      <c r="G55" s="104"/>
      <c r="H55" s="104"/>
      <c r="I55" s="52"/>
      <c r="J55" s="49"/>
    </row>
    <row r="56" spans="1:10" ht="12.75">
      <c r="A56" s="53" t="s">
        <v>52</v>
      </c>
      <c r="B56" s="51"/>
      <c r="C56" s="51"/>
      <c r="D56" s="51"/>
      <c r="E56" s="51"/>
      <c r="F56" s="104"/>
      <c r="G56" s="104"/>
      <c r="H56" s="104"/>
      <c r="I56" s="52"/>
      <c r="J56" s="49"/>
    </row>
    <row r="57" spans="1:10" ht="12.75">
      <c r="A57" s="53" t="s">
        <v>53</v>
      </c>
      <c r="B57" s="51"/>
      <c r="C57" s="51"/>
      <c r="D57" s="51"/>
      <c r="E57" s="51"/>
      <c r="F57" s="104"/>
      <c r="G57" s="104"/>
      <c r="H57" s="104"/>
      <c r="I57" s="52"/>
      <c r="J57" s="49"/>
    </row>
    <row r="58" spans="1:10" ht="12.75">
      <c r="A58" s="53" t="s">
        <v>6</v>
      </c>
      <c r="B58" s="51"/>
      <c r="C58" s="51"/>
      <c r="D58" s="51"/>
      <c r="E58" s="51"/>
      <c r="F58" s="104"/>
      <c r="G58" s="104"/>
      <c r="H58" s="104"/>
      <c r="I58" s="52"/>
      <c r="J58" s="49"/>
    </row>
    <row r="59" spans="1:10" ht="13.5" thickBot="1">
      <c r="A59" s="55"/>
      <c r="B59" s="56"/>
      <c r="C59" s="56"/>
      <c r="D59" s="56"/>
      <c r="E59" s="56"/>
      <c r="F59" s="105"/>
      <c r="G59" s="105"/>
      <c r="H59" s="105"/>
      <c r="I59" s="57"/>
      <c r="J59" s="49"/>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74" t="s">
        <v>63</v>
      </c>
      <c r="B1" s="174"/>
      <c r="C1" s="174"/>
      <c r="D1" s="28"/>
      <c r="E1" s="28"/>
      <c r="F1" s="28"/>
      <c r="G1" s="28"/>
      <c r="H1" s="28"/>
      <c r="I1" s="28"/>
    </row>
    <row r="2" spans="1:9" s="27" customFormat="1" ht="18">
      <c r="A2" s="175" t="s">
        <v>64</v>
      </c>
      <c r="B2" s="175"/>
      <c r="C2" s="175"/>
      <c r="D2" s="28"/>
      <c r="E2" s="28"/>
      <c r="F2" s="28"/>
      <c r="G2" s="28"/>
      <c r="H2" s="28"/>
      <c r="I2" s="28"/>
    </row>
    <row r="3" spans="1:8" s="1" customFormat="1" ht="18">
      <c r="A3" s="176" t="s">
        <v>7</v>
      </c>
      <c r="B3" s="176"/>
      <c r="C3" s="176"/>
      <c r="D3" s="2"/>
      <c r="E3" s="2"/>
      <c r="F3" s="2"/>
      <c r="G3" s="2"/>
      <c r="H3" s="2"/>
    </row>
    <row r="5" spans="1:3" ht="12.75">
      <c r="A5" s="2" t="s">
        <v>28</v>
      </c>
      <c r="C5" s="14"/>
    </row>
    <row r="6" spans="1:3" s="4" customFormat="1" ht="17.25" customHeight="1" thickBot="1">
      <c r="A6" s="184" t="s">
        <v>8</v>
      </c>
      <c r="B6" s="185"/>
      <c r="C6" s="16" t="s">
        <v>9</v>
      </c>
    </row>
    <row r="7" spans="1:3" ht="102">
      <c r="A7" s="17">
        <v>19</v>
      </c>
      <c r="B7" s="98" t="s">
        <v>135</v>
      </c>
      <c r="C7" s="98" t="s">
        <v>123</v>
      </c>
    </row>
    <row r="8" spans="1:3" ht="89.25">
      <c r="A8" s="19">
        <v>11</v>
      </c>
      <c r="B8" s="100" t="s">
        <v>116</v>
      </c>
      <c r="C8" s="98" t="s">
        <v>129</v>
      </c>
    </row>
    <row r="9" spans="1:3" ht="114.75">
      <c r="A9" s="19">
        <v>11</v>
      </c>
      <c r="B9" s="100" t="s">
        <v>116</v>
      </c>
      <c r="C9" s="98"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74" t="s">
        <v>63</v>
      </c>
      <c r="B1" s="174"/>
      <c r="C1" s="38"/>
    </row>
    <row r="2" spans="1:3" s="37" customFormat="1" ht="18">
      <c r="A2" s="175" t="s">
        <v>64</v>
      </c>
      <c r="B2" s="175"/>
      <c r="C2" s="38"/>
    </row>
    <row r="3" spans="1:2" s="1" customFormat="1" ht="18">
      <c r="A3" s="176" t="s">
        <v>45</v>
      </c>
      <c r="B3" s="176"/>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zoomScalePageLayoutView="0" workbookViewId="0" topLeftCell="A1">
      <selection activeCell="E8" sqref="E8"/>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1.140625" style="0" customWidth="1"/>
    <col min="7" max="7" width="21.57421875" style="0" customWidth="1"/>
    <col min="8" max="8" width="19.57421875" style="0" customWidth="1"/>
    <col min="9" max="9" width="23.140625" style="0" customWidth="1"/>
  </cols>
  <sheetData>
    <row r="1" spans="1:9" s="27" customFormat="1" ht="20.25">
      <c r="A1" s="174" t="s">
        <v>63</v>
      </c>
      <c r="B1" s="177"/>
      <c r="C1" s="177"/>
      <c r="D1" s="177"/>
      <c r="E1" s="177"/>
      <c r="F1" s="177"/>
      <c r="G1" s="177"/>
      <c r="H1" s="177"/>
      <c r="I1" s="177"/>
    </row>
    <row r="2" spans="1:9" s="27" customFormat="1" ht="18">
      <c r="A2" s="175" t="s">
        <v>64</v>
      </c>
      <c r="B2" s="177"/>
      <c r="C2" s="177"/>
      <c r="D2" s="177"/>
      <c r="E2" s="177"/>
      <c r="F2" s="177"/>
      <c r="G2" s="177"/>
      <c r="H2" s="177"/>
      <c r="I2" s="177"/>
    </row>
    <row r="3" spans="1:9" ht="18">
      <c r="A3" s="176" t="s">
        <v>34</v>
      </c>
      <c r="B3" s="176"/>
      <c r="C3" s="176"/>
      <c r="D3" s="176"/>
      <c r="E3" s="176"/>
      <c r="F3" s="176"/>
      <c r="G3" s="176"/>
      <c r="H3" s="176"/>
      <c r="I3" s="176"/>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178" t="s">
        <v>14</v>
      </c>
      <c r="E6" s="179"/>
      <c r="F6" s="179"/>
      <c r="G6" s="179"/>
      <c r="H6" s="179"/>
      <c r="I6" s="179"/>
      <c r="K6" s="24"/>
      <c r="L6" s="24"/>
      <c r="M6" s="24"/>
      <c r="N6" s="24"/>
      <c r="O6" s="24"/>
      <c r="P6" s="24"/>
      <c r="Q6" s="24"/>
      <c r="R6" s="24"/>
      <c r="S6" s="24"/>
      <c r="T6" s="24"/>
      <c r="U6" s="24"/>
      <c r="V6" s="24"/>
    </row>
    <row r="7" spans="1:22" ht="12.75">
      <c r="A7" s="9" t="s">
        <v>15</v>
      </c>
      <c r="B7" s="6" t="s">
        <v>13</v>
      </c>
      <c r="C7" s="6" t="s">
        <v>30</v>
      </c>
      <c r="D7" s="5" t="s">
        <v>11</v>
      </c>
      <c r="E7" s="5" t="s">
        <v>254</v>
      </c>
      <c r="F7" s="5" t="s">
        <v>317</v>
      </c>
      <c r="G7" s="5" t="s">
        <v>316</v>
      </c>
      <c r="H7" s="5" t="s">
        <v>3</v>
      </c>
      <c r="I7" s="5" t="s">
        <v>4</v>
      </c>
      <c r="K7" s="24"/>
      <c r="L7" s="24"/>
      <c r="M7" s="24"/>
      <c r="N7" s="24"/>
      <c r="O7" s="24"/>
      <c r="P7" s="24"/>
      <c r="Q7" s="24"/>
      <c r="R7" s="24"/>
      <c r="S7" s="24"/>
      <c r="T7" s="24"/>
      <c r="U7" s="24"/>
      <c r="V7" s="24"/>
    </row>
    <row r="8" spans="1:22" s="62" customFormat="1" ht="204">
      <c r="A8" s="9">
        <v>1</v>
      </c>
      <c r="B8" s="192" t="s">
        <v>70</v>
      </c>
      <c r="C8" s="66"/>
      <c r="D8" s="94" t="s">
        <v>160</v>
      </c>
      <c r="E8" s="94" t="s">
        <v>255</v>
      </c>
      <c r="F8" s="67" t="s">
        <v>11</v>
      </c>
      <c r="G8" s="195" t="s">
        <v>296</v>
      </c>
      <c r="H8" s="67"/>
      <c r="I8" s="68"/>
      <c r="K8" s="24"/>
      <c r="L8" s="24"/>
      <c r="M8" s="24"/>
      <c r="N8" s="24"/>
      <c r="O8" s="24"/>
      <c r="P8" s="24"/>
      <c r="Q8" s="24"/>
      <c r="R8" s="24"/>
      <c r="S8" s="24"/>
      <c r="T8" s="24"/>
      <c r="U8" s="24"/>
      <c r="V8" s="24"/>
    </row>
    <row r="9" spans="1:22" s="62" customFormat="1" ht="140.25" customHeight="1">
      <c r="A9" s="9">
        <v>2</v>
      </c>
      <c r="B9" s="192" t="s">
        <v>71</v>
      </c>
      <c r="C9" s="66"/>
      <c r="D9" s="75" t="s">
        <v>203</v>
      </c>
      <c r="E9" s="79" t="s">
        <v>195</v>
      </c>
      <c r="F9" s="67" t="s">
        <v>11</v>
      </c>
      <c r="G9" s="195" t="s">
        <v>203</v>
      </c>
      <c r="H9" s="67"/>
      <c r="I9" s="68"/>
      <c r="K9" s="24"/>
      <c r="L9" s="24"/>
      <c r="M9" s="24"/>
      <c r="N9" s="24"/>
      <c r="O9" s="24"/>
      <c r="P9" s="24"/>
      <c r="Q9" s="24"/>
      <c r="R9" s="24"/>
      <c r="S9" s="24"/>
      <c r="T9" s="24"/>
      <c r="U9" s="24"/>
      <c r="V9" s="24"/>
    </row>
    <row r="10" spans="1:22" s="62" customFormat="1" ht="357">
      <c r="A10" s="9">
        <v>3</v>
      </c>
      <c r="B10" s="192" t="s">
        <v>73</v>
      </c>
      <c r="C10" s="66"/>
      <c r="D10" s="94" t="s">
        <v>210</v>
      </c>
      <c r="E10" s="69" t="s">
        <v>256</v>
      </c>
      <c r="F10" s="67" t="s">
        <v>11</v>
      </c>
      <c r="G10" s="195" t="s">
        <v>297</v>
      </c>
      <c r="H10" s="67"/>
      <c r="I10" s="68"/>
      <c r="K10" s="24"/>
      <c r="L10" s="24"/>
      <c r="M10" s="24"/>
      <c r="N10" s="24"/>
      <c r="O10" s="24"/>
      <c r="P10" s="24"/>
      <c r="Q10" s="24"/>
      <c r="R10" s="24"/>
      <c r="S10" s="24"/>
      <c r="T10" s="24"/>
      <c r="U10" s="24"/>
      <c r="V10" s="24"/>
    </row>
    <row r="11" spans="1:22" s="62" customFormat="1" ht="409.5">
      <c r="A11" s="9">
        <v>4</v>
      </c>
      <c r="B11" s="193" t="s">
        <v>198</v>
      </c>
      <c r="C11" s="66"/>
      <c r="D11" s="94" t="s">
        <v>175</v>
      </c>
      <c r="E11" s="172" t="s">
        <v>257</v>
      </c>
      <c r="F11" s="67" t="s">
        <v>277</v>
      </c>
      <c r="G11" s="195" t="s">
        <v>298</v>
      </c>
      <c r="H11" s="67"/>
      <c r="I11" s="68"/>
      <c r="K11" s="24"/>
      <c r="L11" s="24"/>
      <c r="M11" s="24"/>
      <c r="N11" s="24"/>
      <c r="O11" s="24"/>
      <c r="P11" s="24"/>
      <c r="Q11" s="24"/>
      <c r="R11" s="24"/>
      <c r="S11" s="24"/>
      <c r="T11" s="24"/>
      <c r="U11" s="24"/>
      <c r="V11" s="24"/>
    </row>
    <row r="12" spans="1:22" s="62" customFormat="1" ht="382.5" customHeight="1">
      <c r="A12" s="9">
        <v>5</v>
      </c>
      <c r="B12" s="193" t="s">
        <v>113</v>
      </c>
      <c r="C12" s="66"/>
      <c r="D12" s="94" t="s">
        <v>142</v>
      </c>
      <c r="E12" s="170" t="s">
        <v>188</v>
      </c>
      <c r="F12" s="67" t="s">
        <v>278</v>
      </c>
      <c r="G12" s="195" t="s">
        <v>188</v>
      </c>
      <c r="H12" s="67"/>
      <c r="I12" s="68"/>
      <c r="K12" s="24"/>
      <c r="L12" s="24"/>
      <c r="M12" s="24"/>
      <c r="N12" s="24"/>
      <c r="O12" s="24"/>
      <c r="P12" s="24"/>
      <c r="Q12" s="24"/>
      <c r="R12" s="24"/>
      <c r="S12" s="24"/>
      <c r="T12" s="24"/>
      <c r="U12" s="24"/>
      <c r="V12" s="24"/>
    </row>
    <row r="13" spans="1:22" s="62" customFormat="1" ht="306" customHeight="1">
      <c r="A13" s="9">
        <v>6</v>
      </c>
      <c r="B13" s="194" t="s">
        <v>114</v>
      </c>
      <c r="C13" s="66"/>
      <c r="D13" s="75" t="s">
        <v>67</v>
      </c>
      <c r="E13" s="71" t="s">
        <v>276</v>
      </c>
      <c r="F13" s="67" t="s">
        <v>294</v>
      </c>
      <c r="G13" s="195" t="s">
        <v>299</v>
      </c>
      <c r="H13" s="67"/>
      <c r="I13" s="68"/>
      <c r="K13" s="24"/>
      <c r="L13" s="24"/>
      <c r="M13" s="24"/>
      <c r="N13" s="24"/>
      <c r="O13" s="24"/>
      <c r="P13" s="24"/>
      <c r="Q13" s="24"/>
      <c r="R13" s="24"/>
      <c r="S13" s="24"/>
      <c r="T13" s="24"/>
      <c r="U13" s="24"/>
      <c r="V13" s="24"/>
    </row>
    <row r="14" spans="1:22" s="62" customFormat="1" ht="216.75">
      <c r="A14" s="9">
        <v>7</v>
      </c>
      <c r="B14" s="194" t="s">
        <v>115</v>
      </c>
      <c r="C14" s="66"/>
      <c r="D14" s="75" t="s">
        <v>176</v>
      </c>
      <c r="E14" s="106" t="s">
        <v>164</v>
      </c>
      <c r="F14" s="67" t="s">
        <v>11</v>
      </c>
      <c r="G14" s="195" t="s">
        <v>164</v>
      </c>
      <c r="H14" s="67"/>
      <c r="I14" s="68"/>
      <c r="K14" s="24"/>
      <c r="L14" s="24"/>
      <c r="M14" s="24"/>
      <c r="N14" s="24"/>
      <c r="O14" s="24"/>
      <c r="P14" s="24"/>
      <c r="Q14" s="24"/>
      <c r="R14" s="24"/>
      <c r="S14" s="24"/>
      <c r="T14" s="24"/>
      <c r="U14" s="24"/>
      <c r="V14" s="24"/>
    </row>
    <row r="15" spans="1:22" s="62" customFormat="1" ht="409.5">
      <c r="A15" s="9">
        <v>8</v>
      </c>
      <c r="B15" s="191" t="s">
        <v>72</v>
      </c>
      <c r="C15" s="66"/>
      <c r="D15" s="136" t="s">
        <v>211</v>
      </c>
      <c r="E15" s="94" t="s">
        <v>258</v>
      </c>
      <c r="F15" s="67" t="s">
        <v>11</v>
      </c>
      <c r="G15" s="195" t="s">
        <v>300</v>
      </c>
      <c r="H15" s="67"/>
      <c r="I15" s="68"/>
      <c r="K15" s="24"/>
      <c r="L15" s="24"/>
      <c r="M15" s="24"/>
      <c r="N15" s="24"/>
      <c r="O15" s="24"/>
      <c r="P15" s="24"/>
      <c r="Q15" s="24"/>
      <c r="R15" s="24"/>
      <c r="S15" s="24"/>
      <c r="T15" s="24"/>
      <c r="U15" s="24"/>
      <c r="V15" s="24"/>
    </row>
    <row r="16" spans="1:22" s="62" customFormat="1" ht="280.5" customHeight="1">
      <c r="A16" s="9">
        <v>9</v>
      </c>
      <c r="B16" s="191" t="s">
        <v>65</v>
      </c>
      <c r="C16" s="66"/>
      <c r="D16" s="75" t="s">
        <v>69</v>
      </c>
      <c r="E16" s="106" t="s">
        <v>259</v>
      </c>
      <c r="F16" s="67" t="s">
        <v>11</v>
      </c>
      <c r="G16" s="195" t="s">
        <v>301</v>
      </c>
      <c r="H16" s="67"/>
      <c r="I16" s="68"/>
      <c r="K16" s="24"/>
      <c r="L16" s="24"/>
      <c r="M16" s="24"/>
      <c r="N16" s="24"/>
      <c r="O16" s="24"/>
      <c r="P16" s="24"/>
      <c r="Q16" s="24"/>
      <c r="R16" s="24"/>
      <c r="S16" s="24"/>
      <c r="T16" s="24"/>
      <c r="U16" s="24"/>
      <c r="V16" s="24"/>
    </row>
    <row r="17" spans="1:22" s="62" customFormat="1" ht="165.75" customHeight="1">
      <c r="A17" s="9">
        <v>10</v>
      </c>
      <c r="B17" s="191" t="s">
        <v>128</v>
      </c>
      <c r="C17" s="66"/>
      <c r="D17" s="69" t="s">
        <v>66</v>
      </c>
      <c r="E17" s="106" t="s">
        <v>260</v>
      </c>
      <c r="F17" s="67" t="s">
        <v>279</v>
      </c>
      <c r="G17" s="195" t="s">
        <v>302</v>
      </c>
      <c r="H17" s="67"/>
      <c r="I17" s="68"/>
      <c r="K17" s="24"/>
      <c r="L17" s="24"/>
      <c r="M17" s="24"/>
      <c r="N17" s="24"/>
      <c r="O17" s="24"/>
      <c r="P17" s="24"/>
      <c r="Q17" s="24"/>
      <c r="R17" s="24"/>
      <c r="S17" s="24"/>
      <c r="T17" s="24"/>
      <c r="U17" s="24"/>
      <c r="V17" s="24"/>
    </row>
    <row r="18" spans="1:22" s="62" customFormat="1" ht="409.5">
      <c r="A18" s="9">
        <v>11</v>
      </c>
      <c r="B18" s="193" t="s">
        <v>137</v>
      </c>
      <c r="C18" s="66"/>
      <c r="D18" s="94" t="s">
        <v>138</v>
      </c>
      <c r="E18" s="171" t="s">
        <v>253</v>
      </c>
      <c r="F18" s="67" t="s">
        <v>295</v>
      </c>
      <c r="G18" s="195" t="s">
        <v>303</v>
      </c>
      <c r="H18" s="67"/>
      <c r="I18" s="68"/>
      <c r="K18" s="24"/>
      <c r="L18" s="24"/>
      <c r="M18" s="24"/>
      <c r="N18" s="24"/>
      <c r="O18" s="24"/>
      <c r="P18" s="24"/>
      <c r="Q18" s="24"/>
      <c r="R18" s="24"/>
      <c r="S18" s="24"/>
      <c r="T18" s="24"/>
      <c r="U18" s="24"/>
      <c r="V18" s="24"/>
    </row>
    <row r="19" spans="1:22" s="62" customFormat="1" ht="293.25" customHeight="1">
      <c r="A19" s="9">
        <v>12</v>
      </c>
      <c r="B19" s="190" t="s">
        <v>131</v>
      </c>
      <c r="C19" s="66"/>
      <c r="D19" s="91" t="s">
        <v>159</v>
      </c>
      <c r="E19" s="106" t="s">
        <v>204</v>
      </c>
      <c r="F19" s="67" t="s">
        <v>280</v>
      </c>
      <c r="G19" s="195" t="s">
        <v>304</v>
      </c>
      <c r="H19" s="67"/>
      <c r="I19" s="68"/>
      <c r="K19" s="24"/>
      <c r="L19" s="24"/>
      <c r="M19" s="24"/>
      <c r="N19" s="24"/>
      <c r="O19" s="24"/>
      <c r="P19" s="24"/>
      <c r="Q19" s="24"/>
      <c r="R19" s="24"/>
      <c r="S19" s="24"/>
      <c r="T19" s="24"/>
      <c r="U19" s="24"/>
      <c r="V19" s="24"/>
    </row>
    <row r="20" spans="1:22" s="62" customFormat="1" ht="382.5" customHeight="1">
      <c r="A20" s="9">
        <v>13</v>
      </c>
      <c r="B20" s="190" t="s">
        <v>148</v>
      </c>
      <c r="C20" s="66"/>
      <c r="D20" s="69" t="s">
        <v>68</v>
      </c>
      <c r="E20" s="156" t="s">
        <v>261</v>
      </c>
      <c r="F20" s="67" t="s">
        <v>281</v>
      </c>
      <c r="G20" s="195" t="s">
        <v>305</v>
      </c>
      <c r="H20" s="67"/>
      <c r="I20" s="68"/>
      <c r="K20" s="24"/>
      <c r="L20" s="24"/>
      <c r="M20" s="24"/>
      <c r="N20" s="24"/>
      <c r="O20" s="24"/>
      <c r="P20" s="24"/>
      <c r="Q20" s="24"/>
      <c r="R20" s="24"/>
      <c r="S20" s="24"/>
      <c r="T20" s="24"/>
      <c r="U20" s="24"/>
      <c r="V20" s="24"/>
    </row>
    <row r="21" spans="1:22" s="62" customFormat="1" ht="409.5">
      <c r="A21" s="9">
        <v>14</v>
      </c>
      <c r="B21" s="194" t="s">
        <v>117</v>
      </c>
      <c r="C21" s="66"/>
      <c r="D21" s="69" t="s">
        <v>95</v>
      </c>
      <c r="E21" s="106" t="s">
        <v>145</v>
      </c>
      <c r="F21" s="67" t="s">
        <v>282</v>
      </c>
      <c r="G21" s="195" t="s">
        <v>306</v>
      </c>
      <c r="H21" s="67"/>
      <c r="I21" s="68"/>
      <c r="K21" s="24"/>
      <c r="L21" s="24"/>
      <c r="M21" s="24"/>
      <c r="N21" s="24"/>
      <c r="O21" s="24"/>
      <c r="P21" s="24"/>
      <c r="Q21" s="24"/>
      <c r="R21" s="24"/>
      <c r="S21" s="24"/>
      <c r="T21" s="24"/>
      <c r="U21" s="24"/>
      <c r="V21" s="24"/>
    </row>
    <row r="22" spans="1:22" s="62" customFormat="1" ht="216.75" customHeight="1">
      <c r="A22" s="9">
        <v>15</v>
      </c>
      <c r="B22" s="194" t="s">
        <v>118</v>
      </c>
      <c r="C22" s="66"/>
      <c r="D22" s="94" t="s">
        <v>119</v>
      </c>
      <c r="E22" s="106" t="s">
        <v>186</v>
      </c>
      <c r="F22" s="67" t="s">
        <v>283</v>
      </c>
      <c r="G22" s="195" t="s">
        <v>186</v>
      </c>
      <c r="H22" s="67"/>
      <c r="I22" s="68"/>
      <c r="K22" s="24"/>
      <c r="L22" s="24"/>
      <c r="M22" s="24"/>
      <c r="N22" s="24"/>
      <c r="O22" s="24"/>
      <c r="P22" s="24"/>
      <c r="Q22" s="24"/>
      <c r="R22" s="24"/>
      <c r="S22" s="24"/>
      <c r="T22" s="24"/>
      <c r="U22" s="24"/>
      <c r="V22" s="24"/>
    </row>
    <row r="23" spans="1:22" s="62" customFormat="1" ht="102" customHeight="1">
      <c r="A23" s="9">
        <v>16</v>
      </c>
      <c r="B23" s="194" t="s">
        <v>120</v>
      </c>
      <c r="C23" s="66"/>
      <c r="D23" s="69" t="s">
        <v>97</v>
      </c>
      <c r="E23" s="106" t="s">
        <v>262</v>
      </c>
      <c r="F23" s="67" t="s">
        <v>284</v>
      </c>
      <c r="G23" s="195" t="s">
        <v>307</v>
      </c>
      <c r="H23" s="67"/>
      <c r="I23" s="68"/>
      <c r="K23" s="24"/>
      <c r="L23" s="24"/>
      <c r="M23" s="24"/>
      <c r="N23" s="24"/>
      <c r="O23" s="24"/>
      <c r="P23" s="24"/>
      <c r="Q23" s="24"/>
      <c r="R23" s="24"/>
      <c r="S23" s="24"/>
      <c r="T23" s="24"/>
      <c r="U23" s="24"/>
      <c r="V23" s="24"/>
    </row>
    <row r="24" spans="1:22" s="62" customFormat="1" ht="178.5" customHeight="1">
      <c r="A24" s="9">
        <v>17</v>
      </c>
      <c r="B24" s="194" t="s">
        <v>98</v>
      </c>
      <c r="C24" s="66"/>
      <c r="D24" s="94" t="s">
        <v>99</v>
      </c>
      <c r="E24" s="106" t="s">
        <v>172</v>
      </c>
      <c r="F24" s="67" t="s">
        <v>285</v>
      </c>
      <c r="G24" s="195" t="s">
        <v>172</v>
      </c>
      <c r="H24" s="67"/>
      <c r="I24" s="68"/>
      <c r="K24" s="24"/>
      <c r="L24" s="24"/>
      <c r="M24" s="24"/>
      <c r="N24" s="24"/>
      <c r="O24" s="24"/>
      <c r="P24" s="24"/>
      <c r="Q24" s="24"/>
      <c r="R24" s="24"/>
      <c r="S24" s="24"/>
      <c r="T24" s="24"/>
      <c r="U24" s="24"/>
      <c r="V24" s="24"/>
    </row>
    <row r="25" spans="1:22" s="62" customFormat="1" ht="114.75" customHeight="1">
      <c r="A25" s="9">
        <v>18</v>
      </c>
      <c r="B25" s="194" t="s">
        <v>104</v>
      </c>
      <c r="C25" s="66"/>
      <c r="D25" s="94" t="s">
        <v>100</v>
      </c>
      <c r="E25" s="106" t="s">
        <v>127</v>
      </c>
      <c r="F25" s="67" t="s">
        <v>286</v>
      </c>
      <c r="G25" s="195" t="s">
        <v>308</v>
      </c>
      <c r="H25" s="67"/>
      <c r="I25" s="68"/>
      <c r="K25" s="24"/>
      <c r="L25" s="24"/>
      <c r="M25" s="24"/>
      <c r="N25" s="24"/>
      <c r="O25" s="24"/>
      <c r="P25" s="24"/>
      <c r="Q25" s="24"/>
      <c r="R25" s="24"/>
      <c r="S25" s="24"/>
      <c r="T25" s="24"/>
      <c r="U25" s="24"/>
      <c r="V25" s="24"/>
    </row>
    <row r="26" spans="1:22" s="62" customFormat="1" ht="191.25">
      <c r="A26" s="9">
        <v>19</v>
      </c>
      <c r="B26" s="191" t="s">
        <v>134</v>
      </c>
      <c r="C26" s="66"/>
      <c r="D26" s="94" t="s">
        <v>132</v>
      </c>
      <c r="E26" s="90" t="s">
        <v>263</v>
      </c>
      <c r="F26" s="67" t="s">
        <v>287</v>
      </c>
      <c r="G26" s="195" t="s">
        <v>183</v>
      </c>
      <c r="H26" s="67"/>
      <c r="I26" s="68"/>
      <c r="K26" s="24"/>
      <c r="L26" s="24"/>
      <c r="M26" s="24"/>
      <c r="N26" s="24"/>
      <c r="O26" s="24"/>
      <c r="P26" s="24"/>
      <c r="Q26" s="24"/>
      <c r="R26" s="24"/>
      <c r="S26" s="24"/>
      <c r="T26" s="24"/>
      <c r="U26" s="24"/>
      <c r="V26" s="24"/>
    </row>
    <row r="27" spans="1:22" s="62" customFormat="1" ht="242.25">
      <c r="A27" s="9">
        <v>20</v>
      </c>
      <c r="B27" s="191" t="s">
        <v>105</v>
      </c>
      <c r="C27" s="66"/>
      <c r="D27" s="69" t="s">
        <v>101</v>
      </c>
      <c r="E27" s="106" t="s">
        <v>173</v>
      </c>
      <c r="F27" s="67" t="s">
        <v>288</v>
      </c>
      <c r="G27" s="195" t="s">
        <v>309</v>
      </c>
      <c r="H27" s="67"/>
      <c r="I27" s="68"/>
      <c r="K27" s="24"/>
      <c r="L27" s="24"/>
      <c r="M27" s="24"/>
      <c r="N27" s="24"/>
      <c r="O27" s="24"/>
      <c r="P27" s="24"/>
      <c r="Q27" s="24"/>
      <c r="R27" s="24"/>
      <c r="S27" s="24"/>
      <c r="T27" s="24"/>
      <c r="U27" s="24"/>
      <c r="V27" s="24"/>
    </row>
    <row r="28" spans="1:22" ht="293.25" customHeight="1">
      <c r="A28" s="9">
        <v>21</v>
      </c>
      <c r="B28" s="191" t="s">
        <v>106</v>
      </c>
      <c r="C28" s="69"/>
      <c r="D28" s="69" t="s">
        <v>103</v>
      </c>
      <c r="E28" s="106" t="s">
        <v>264</v>
      </c>
      <c r="F28" s="189" t="s">
        <v>289</v>
      </c>
      <c r="G28" s="195" t="s">
        <v>310</v>
      </c>
      <c r="H28" s="72"/>
      <c r="I28" s="71"/>
      <c r="K28" s="24"/>
      <c r="L28" s="24"/>
      <c r="M28" s="24"/>
      <c r="N28" s="24"/>
      <c r="O28" s="24"/>
      <c r="P28" s="24"/>
      <c r="Q28" s="24"/>
      <c r="R28" s="24"/>
      <c r="S28" s="24"/>
      <c r="T28" s="24"/>
      <c r="U28" s="24"/>
      <c r="V28" s="24"/>
    </row>
    <row r="29" spans="1:22" ht="409.5">
      <c r="A29" s="9">
        <v>22</v>
      </c>
      <c r="B29" s="191" t="s">
        <v>149</v>
      </c>
      <c r="C29" s="69"/>
      <c r="D29" s="69" t="s">
        <v>102</v>
      </c>
      <c r="E29" s="173" t="s">
        <v>275</v>
      </c>
      <c r="F29" s="189" t="s">
        <v>290</v>
      </c>
      <c r="G29" s="195" t="s">
        <v>311</v>
      </c>
      <c r="H29" s="72"/>
      <c r="I29" s="71"/>
      <c r="K29" s="24"/>
      <c r="L29" s="24"/>
      <c r="M29" s="24"/>
      <c r="N29" s="24"/>
      <c r="O29" s="24"/>
      <c r="P29" s="24"/>
      <c r="Q29" s="24"/>
      <c r="R29" s="24"/>
      <c r="S29" s="24"/>
      <c r="T29" s="24"/>
      <c r="U29" s="24"/>
      <c r="V29" s="24"/>
    </row>
    <row r="30" spans="1:22" ht="165.75" customHeight="1">
      <c r="A30" s="9">
        <v>23</v>
      </c>
      <c r="B30" s="191" t="s">
        <v>139</v>
      </c>
      <c r="C30" s="69"/>
      <c r="D30" s="69" t="s">
        <v>122</v>
      </c>
      <c r="E30" s="69" t="s">
        <v>265</v>
      </c>
      <c r="F30" s="189" t="s">
        <v>291</v>
      </c>
      <c r="G30" s="195" t="s">
        <v>312</v>
      </c>
      <c r="H30" s="72"/>
      <c r="I30" s="71"/>
      <c r="K30" s="24"/>
      <c r="L30" s="24"/>
      <c r="M30" s="24"/>
      <c r="N30" s="24"/>
      <c r="O30" s="24"/>
      <c r="P30" s="24"/>
      <c r="Q30" s="24"/>
      <c r="R30" s="24"/>
      <c r="S30" s="24"/>
      <c r="T30" s="24"/>
      <c r="U30" s="24"/>
      <c r="V30" s="24"/>
    </row>
    <row r="31" spans="1:22" ht="242.25" customHeight="1">
      <c r="A31" s="9">
        <v>24</v>
      </c>
      <c r="B31" s="191" t="s">
        <v>111</v>
      </c>
      <c r="C31" s="69"/>
      <c r="D31" s="69" t="s">
        <v>121</v>
      </c>
      <c r="E31" s="106" t="s">
        <v>266</v>
      </c>
      <c r="F31" s="189" t="s">
        <v>292</v>
      </c>
      <c r="G31" s="195" t="s">
        <v>313</v>
      </c>
      <c r="H31" s="72"/>
      <c r="I31" s="71"/>
      <c r="K31" s="24"/>
      <c r="L31" s="24"/>
      <c r="M31" s="24"/>
      <c r="N31" s="24"/>
      <c r="O31" s="24"/>
      <c r="P31" s="24"/>
      <c r="Q31" s="24"/>
      <c r="R31" s="24"/>
      <c r="S31" s="24"/>
      <c r="T31" s="24"/>
      <c r="U31" s="24"/>
      <c r="V31" s="24"/>
    </row>
    <row r="32" spans="1:22" ht="331.5" customHeight="1">
      <c r="A32" s="9">
        <v>25</v>
      </c>
      <c r="B32" s="194" t="s">
        <v>140</v>
      </c>
      <c r="C32" s="69"/>
      <c r="D32" s="94" t="s">
        <v>124</v>
      </c>
      <c r="E32" s="156" t="s">
        <v>267</v>
      </c>
      <c r="F32" s="189" t="s">
        <v>293</v>
      </c>
      <c r="G32" s="195" t="s">
        <v>314</v>
      </c>
      <c r="H32" s="72"/>
      <c r="I32" s="71"/>
      <c r="K32" s="24"/>
      <c r="L32" s="24"/>
      <c r="M32" s="24"/>
      <c r="N32" s="24"/>
      <c r="O32" s="24"/>
      <c r="P32" s="24"/>
      <c r="Q32" s="24"/>
      <c r="R32" s="24"/>
      <c r="S32" s="24"/>
      <c r="T32" s="24"/>
      <c r="U32" s="24"/>
      <c r="V32" s="24"/>
    </row>
    <row r="33" spans="1:22" ht="242.25" customHeight="1">
      <c r="A33" s="9">
        <v>27</v>
      </c>
      <c r="B33" s="194" t="s">
        <v>161</v>
      </c>
      <c r="C33" s="69"/>
      <c r="D33" s="94" t="s">
        <v>212</v>
      </c>
      <c r="E33" s="94" t="s">
        <v>268</v>
      </c>
      <c r="F33" s="189" t="s">
        <v>11</v>
      </c>
      <c r="G33" s="195" t="s">
        <v>315</v>
      </c>
      <c r="H33" s="72"/>
      <c r="I33" s="71"/>
      <c r="K33" s="24"/>
      <c r="L33" s="24"/>
      <c r="M33" s="24"/>
      <c r="N33" s="24"/>
      <c r="O33" s="24"/>
      <c r="P33" s="24"/>
      <c r="Q33" s="24"/>
      <c r="R33" s="24"/>
      <c r="S33" s="24"/>
      <c r="T33" s="24"/>
      <c r="U33" s="24"/>
      <c r="V33" s="24"/>
    </row>
    <row r="34" spans="1:22" ht="165.75">
      <c r="A34" s="9">
        <v>28</v>
      </c>
      <c r="B34" s="194" t="s">
        <v>165</v>
      </c>
      <c r="C34" s="69"/>
      <c r="D34" s="94" t="s">
        <v>167</v>
      </c>
      <c r="E34" s="99" t="s">
        <v>184</v>
      </c>
      <c r="F34" s="189" t="s">
        <v>11</v>
      </c>
      <c r="G34" s="195" t="s">
        <v>184</v>
      </c>
      <c r="H34" s="72"/>
      <c r="I34" s="71"/>
      <c r="K34" s="24"/>
      <c r="L34" s="24"/>
      <c r="M34" s="24"/>
      <c r="N34" s="24"/>
      <c r="O34" s="24"/>
      <c r="P34" s="24"/>
      <c r="Q34" s="24"/>
      <c r="R34" s="24"/>
      <c r="S34" s="24"/>
      <c r="T34" s="24"/>
      <c r="U34" s="24"/>
      <c r="V34" s="24"/>
    </row>
    <row r="35" spans="1:22" ht="140.25">
      <c r="A35" s="9">
        <v>29</v>
      </c>
      <c r="B35" s="194" t="s">
        <v>166</v>
      </c>
      <c r="C35" s="69"/>
      <c r="D35" s="94" t="s">
        <v>168</v>
      </c>
      <c r="E35" s="99" t="s">
        <v>185</v>
      </c>
      <c r="F35" s="189" t="s">
        <v>11</v>
      </c>
      <c r="G35" s="195" t="s">
        <v>185</v>
      </c>
      <c r="H35" s="72"/>
      <c r="I35" s="71"/>
      <c r="K35" s="24"/>
      <c r="L35" s="24"/>
      <c r="M35" s="24"/>
      <c r="N35" s="26" t="s">
        <v>18</v>
      </c>
      <c r="O35" s="24"/>
      <c r="P35" s="24"/>
      <c r="Q35" s="24"/>
      <c r="R35" s="24"/>
      <c r="S35" s="24"/>
      <c r="T35" s="24"/>
      <c r="U35" s="24"/>
      <c r="V35" s="24"/>
    </row>
    <row r="36" spans="1:22" ht="12.75">
      <c r="A36" s="9">
        <v>30</v>
      </c>
      <c r="B36" s="69">
        <f>IF('2. Options Matrix- Design Comp.'!B54="","",'2. Options Matrix- Design Comp.'!B54)</f>
      </c>
      <c r="C36" s="69"/>
      <c r="D36" s="70">
        <f>IF('2. Options Matrix- Design Comp.'!D54="","",'2. Options Matrix- Design Comp.'!D54)</f>
      </c>
      <c r="E36" s="71"/>
      <c r="F36" s="72"/>
      <c r="G36" s="71"/>
      <c r="H36" s="72"/>
      <c r="I36" s="71"/>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D6:I6"/>
    <mergeCell ref="A3:I3"/>
    <mergeCell ref="A1:I1"/>
    <mergeCell ref="A2:I2"/>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74" t="s">
        <v>63</v>
      </c>
      <c r="B1" s="174"/>
      <c r="C1" s="174"/>
      <c r="D1" s="174"/>
      <c r="E1" s="174"/>
      <c r="F1" s="174"/>
      <c r="G1" s="174"/>
      <c r="H1" s="28"/>
      <c r="I1" s="28"/>
    </row>
    <row r="2" spans="1:9" s="27" customFormat="1" ht="18">
      <c r="A2" s="175" t="s">
        <v>64</v>
      </c>
      <c r="B2" s="175"/>
      <c r="C2" s="175"/>
      <c r="D2" s="175"/>
      <c r="E2" s="175"/>
      <c r="F2" s="175"/>
      <c r="G2" s="175"/>
      <c r="H2" s="28"/>
      <c r="I2" s="28"/>
    </row>
    <row r="3" spans="1:9" ht="18">
      <c r="A3" s="176" t="s">
        <v>43</v>
      </c>
      <c r="B3" s="176"/>
      <c r="C3" s="176"/>
      <c r="D3" s="176"/>
      <c r="E3" s="176"/>
      <c r="F3" s="176"/>
      <c r="G3" s="176"/>
      <c r="H3" s="176"/>
      <c r="I3" s="176"/>
    </row>
    <row r="4" spans="1:2" ht="38.25" customHeight="1">
      <c r="A4" s="2"/>
      <c r="B4" s="15" t="s">
        <v>59</v>
      </c>
    </row>
    <row r="5" spans="1:6" ht="41.25" customHeight="1">
      <c r="A5" s="15"/>
      <c r="B5" s="186" t="s">
        <v>29</v>
      </c>
      <c r="C5" s="187"/>
      <c r="D5" s="187"/>
      <c r="E5" s="187"/>
      <c r="F5" s="188"/>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74" t="s">
        <v>63</v>
      </c>
      <c r="B1" s="174"/>
      <c r="C1" s="177"/>
      <c r="D1" s="177"/>
      <c r="E1" s="177"/>
      <c r="F1" s="177"/>
      <c r="G1" s="177"/>
      <c r="H1" s="177"/>
      <c r="I1" s="177"/>
      <c r="J1" s="177"/>
    </row>
    <row r="2" spans="1:10" s="34" customFormat="1" ht="18">
      <c r="A2" s="175" t="s">
        <v>64</v>
      </c>
      <c r="B2" s="175"/>
      <c r="C2" s="177"/>
      <c r="D2" s="177"/>
      <c r="E2" s="177"/>
      <c r="F2" s="177"/>
      <c r="G2" s="177"/>
      <c r="H2" s="177"/>
      <c r="I2" s="177"/>
      <c r="J2" s="177"/>
    </row>
    <row r="3" spans="1:10" s="34" customFormat="1" ht="18">
      <c r="A3" s="176" t="s">
        <v>37</v>
      </c>
      <c r="B3" s="176"/>
      <c r="C3" s="176"/>
      <c r="D3" s="176"/>
      <c r="E3" s="176"/>
      <c r="F3" s="176"/>
      <c r="G3" s="176"/>
      <c r="H3" s="176"/>
      <c r="I3" s="176"/>
      <c r="J3" s="176"/>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2024-04-02T20:03:31Z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