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9440" windowHeight="10395" tabRatio="886" firstSheet="1" activeTab="6"/>
  </bookViews>
  <sheets>
    <sheet name="1. Interest Identification" sheetId="1" r:id="rId1"/>
    <sheet name="PJM Min Cap Req" sheetId="2" r:id="rId2"/>
    <sheet name="FTR Min Cap Req" sheetId="3" r:id="rId3"/>
    <sheet name="Virtual Min Cap Req" sheetId="4" r:id="rId4"/>
    <sheet name="NonFTR-NonVirtual Min Cap Req" sheetId="5" r:id="rId5"/>
    <sheet name="2. Options Matrix- Design Comp." sheetId="6" r:id="rId6"/>
    <sheet name="3. Package Matrix" sheetId="7" r:id="rId7"/>
    <sheet name="2a. Component Details" sheetId="8" r:id="rId8"/>
    <sheet name="2b. Solution Details" sheetId="9" r:id="rId9"/>
    <sheet name="Parking Lot" sheetId="10" r:id="rId10"/>
  </sheets>
  <externalReferences>
    <externalReference r:id="rId13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7">'2a. Component Details'!$A$1:$C$12</definedName>
    <definedName name="_xlnm.Print_Area" localSheetId="2">'FTR Min Cap Req'!$A$1:$F$16</definedName>
    <definedName name="_xlnm.Print_Area" localSheetId="1">'PJM Min Cap Req'!$A$1:$D$11</definedName>
    <definedName name="_xlnm.Print_Area" localSheetId="3">'Virtual Min Cap Req'!$A$1:$F$16</definedName>
    <definedName name="_xlnm.Print_Titles" localSheetId="7">'2a. Component Details'!$1:$6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<sst xmlns="http://schemas.openxmlformats.org/spreadsheetml/2006/main" count="402" uniqueCount="145">
  <si>
    <t>A</t>
  </si>
  <si>
    <t>B</t>
  </si>
  <si>
    <t>C</t>
  </si>
  <si>
    <t>D</t>
  </si>
  <si>
    <t>E</t>
  </si>
  <si>
    <t>COMPONENT DETAILS</t>
  </si>
  <si>
    <t>SOLUTION DETAILS</t>
  </si>
  <si>
    <t>Design Component</t>
  </si>
  <si>
    <t>Detailed Description</t>
  </si>
  <si>
    <t>Status Quo</t>
  </si>
  <si>
    <t>OPTIONS MATRIX</t>
  </si>
  <si>
    <t>Design Components</t>
  </si>
  <si>
    <t>Packages</t>
  </si>
  <si>
    <t>#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</si>
  <si>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</si>
  <si>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</si>
  <si>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</si>
  <si>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</si>
  <si>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</si>
  <si>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</si>
  <si>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</si>
  <si>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</si>
  <si>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</si>
  <si>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</si>
  <si>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</si>
  <si>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Credit Subcommittee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</si>
  <si>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</si>
  <si>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FTR - minimum tangible assets</t>
  </si>
  <si>
    <t>Virtual - minimum tangible assets</t>
  </si>
  <si>
    <t>Non-FTR/non-virtual - minimum tangible assets</t>
  </si>
  <si>
    <t>Non-FTR/non-virtual - collateral alternative</t>
  </si>
  <si>
    <t>$1 million</t>
  </si>
  <si>
    <t>$10 million</t>
  </si>
  <si>
    <t>$5 million</t>
  </si>
  <si>
    <t>$500,000 collateral reduction plus 10% reduction on remaining balance</t>
  </si>
  <si>
    <t>$200,000 collateral reduction plus 10% reduction on remaining balance</t>
  </si>
  <si>
    <t>10% collateral reduction</t>
  </si>
  <si>
    <t>Restricted assets</t>
  </si>
  <si>
    <t>Audited financials</t>
  </si>
  <si>
    <t>Yes</t>
  </si>
  <si>
    <t>NA</t>
  </si>
  <si>
    <t>Tangible Net Worth</t>
  </si>
  <si>
    <t>Tangible Assets</t>
  </si>
  <si>
    <t>Collateral Alternative</t>
  </si>
  <si>
    <t>Restricted Assets</t>
  </si>
  <si>
    <t>Guaranties</t>
  </si>
  <si>
    <t>Audited Financials</t>
  </si>
  <si>
    <t>FTR</t>
  </si>
  <si>
    <t>Virtual</t>
  </si>
  <si>
    <t>Other</t>
  </si>
  <si>
    <t>$500,000 reduction plus 10% reduction on remaining balance</t>
  </si>
  <si>
    <t>$200,000 reduction plus 10% reduction on remaining balance</t>
  </si>
  <si>
    <t>10% reduction</t>
  </si>
  <si>
    <t>Excluded from tangible net worth/tangible assets</t>
  </si>
  <si>
    <t>PJM</t>
  </si>
  <si>
    <t>Minimum Capital Requirements - Attachment Q §I.C.1</t>
  </si>
  <si>
    <t>ISO-NE</t>
  </si>
  <si>
    <t>MISO</t>
  </si>
  <si>
    <t>SPP</t>
  </si>
  <si>
    <t>25% additional required</t>
  </si>
  <si>
    <t>$500,000 minimum with $250,000 restricted</t>
  </si>
  <si>
    <t>$500,000 declining levels based on duration and activity</t>
  </si>
  <si>
    <t>Minimum of $200,000 or twice market exposure</t>
  </si>
  <si>
    <t>No mention of guaranties</t>
  </si>
  <si>
    <t>Guarantor must meet tangible net worth/tangible assets</t>
  </si>
  <si>
    <r>
      <t>FTR</t>
    </r>
    <r>
      <rPr>
        <b/>
        <vertAlign val="superscript"/>
        <sz val="14"/>
        <color indexed="10"/>
        <rFont val="Arial Narrow"/>
        <family val="2"/>
      </rPr>
      <t>(1)</t>
    </r>
  </si>
  <si>
    <r>
      <rPr>
        <vertAlign val="superscript"/>
        <sz val="10"/>
        <color indexed="8"/>
        <rFont val="Arial"/>
        <family val="2"/>
      </rPr>
      <t>(2)</t>
    </r>
    <r>
      <rPr>
        <sz val="10"/>
        <color theme="1"/>
        <rFont val="Arial"/>
        <family val="2"/>
      </rPr>
      <t xml:space="preserve"> CAISO Collateral Alternative (all markets) - $500,000 for participants with &lt; 6 months activity; $500,000 with &gt; 6 months activity and estimated liability for prior 6 months &gt; $100,000; $100,000 with &gt; 6 months activity and estimated liability for prior 6 months &lt; $100,000</t>
    </r>
  </si>
  <si>
    <r>
      <rPr>
        <vertAlign val="superscript"/>
        <sz val="10"/>
        <color indexed="8"/>
        <rFont val="Arial"/>
        <family val="2"/>
      </rPr>
      <t>(1)</t>
    </r>
    <r>
      <rPr>
        <sz val="10"/>
        <color theme="1"/>
        <rFont val="Arial"/>
        <family val="2"/>
      </rPr>
      <t xml:space="preserve"> Except for MISO, the minimum capital requirements are the same for all markets for the other RTOs/ISOs</t>
    </r>
  </si>
  <si>
    <r>
      <t>CAISO</t>
    </r>
    <r>
      <rPr>
        <b/>
        <vertAlign val="superscript"/>
        <sz val="10"/>
        <color indexed="8"/>
        <rFont val="Arial"/>
        <family val="2"/>
      </rPr>
      <t>(2)</t>
    </r>
  </si>
  <si>
    <r>
      <t>Virtual</t>
    </r>
    <r>
      <rPr>
        <b/>
        <vertAlign val="superscript"/>
        <sz val="14"/>
        <color indexed="10"/>
        <rFont val="Arial Narrow"/>
        <family val="2"/>
      </rPr>
      <t>(1)</t>
    </r>
  </si>
  <si>
    <t>$200,000 minimum with $100,000 restricted</t>
  </si>
  <si>
    <t>Credit Ratings</t>
  </si>
  <si>
    <t>Minimum BBB-</t>
  </si>
  <si>
    <r>
      <t>Non-FTR/Non-Virtual</t>
    </r>
    <r>
      <rPr>
        <b/>
        <vertAlign val="superscript"/>
        <sz val="14"/>
        <color indexed="10"/>
        <rFont val="Arial Narrow"/>
        <family val="2"/>
      </rPr>
      <t>(1)</t>
    </r>
  </si>
  <si>
    <t>$50,000 minimum with $25,000 restricted</t>
  </si>
  <si>
    <t>Must be affiliate that meets minimum capital requirements;  capped guaranty results in guaranty face amount reduction of $500,000 and then 10% on remaining balance and 10% reduction on collateral; uncapped guaranties have no reductions</t>
  </si>
  <si>
    <t>None</t>
  </si>
  <si>
    <t>Eliminate collateral alternative entirely</t>
  </si>
  <si>
    <t>Eliminate Tangible Asset alternative entirely</t>
  </si>
  <si>
    <t>Use of corporate guaranties to meet Minimum Capital requirements</t>
  </si>
  <si>
    <t>Must be audited in order to meet Minimum Capital requirements</t>
  </si>
  <si>
    <t>Eliminate guaranty option for meeting minimum capital requirements</t>
  </si>
  <si>
    <t>F</t>
  </si>
  <si>
    <t>G</t>
  </si>
  <si>
    <t>$10 million for FTR Annual Auction participation; 
$20 million for LTFTR participation; 
No collateral alternative</t>
  </si>
  <si>
    <t>$50 Million</t>
  </si>
  <si>
    <t>FTR - collateral alternative Amount</t>
  </si>
  <si>
    <t>Collateral Requirement</t>
  </si>
  <si>
    <t>Collateral is an "alternative" to minimum capital tests</t>
  </si>
  <si>
    <t>Require collateral in addition to minimum capital</t>
  </si>
  <si>
    <t>$25 million</t>
  </si>
  <si>
    <t>Reduction of $1 million  plus 10%</t>
  </si>
  <si>
    <t>Cash asset discount for unrated entities</t>
  </si>
  <si>
    <t>Require minimum BBB- rating for  "Minimum Capitalization" guarantors</t>
  </si>
  <si>
    <t>Credit ratings for Minimum Capitalization guarantors</t>
  </si>
  <si>
    <t>Discount first $10 million of cash &amp; equivalent assets when calculating TNW, Tangible Assets and unsecured credit for unrated entities</t>
  </si>
  <si>
    <t>FTR - minimum tangible net worth (TNW)</t>
  </si>
  <si>
    <t>Virtual - minimum tangible net worth (TNW)</t>
  </si>
  <si>
    <t>Non-FTR/non-virtual - minimum TNW</t>
  </si>
  <si>
    <t>Tiered Volume Limits</t>
  </si>
  <si>
    <t>Differentiate between product tenors (actual levels TBD)</t>
  </si>
  <si>
    <t xml:space="preserve">Tiered MW volume limits for long term FTRs. The tiers could be based on the net worth of the company. Each tier can have a maximum allowed volume that the company can bid in Long Term FTR auction. </t>
  </si>
  <si>
    <t>Other considerations</t>
  </si>
  <si>
    <t>Requires audited financials; excludes goodwill, intangibles and other assets that may not be available to PJM</t>
  </si>
  <si>
    <t>Closely Held companies may be subject to discounting of cash assets when counting assets and net worth.  (e.g. LPs, LLCs, ...)</t>
  </si>
  <si>
    <t>Non-tradeable collateral is the Primary requirement with TNW as an alternative.  Minimum Collateral  requirement: $500,000 +10% for virtuals &amp; exports, $1MM +10% for FTRs up to 1 year, $5MM +10% for LTFTRs, and 10% for unscreened activity. Waived for governmental entities hedging their physical activity with FTRs.  Corporate entities may waive the requirement up to 10% of their Tangible Net Worth.</t>
  </si>
  <si>
    <t>In addition to Status quo, TNW is lesser of current amount and the average of the past 5 full years' average audited balances.</t>
  </si>
  <si>
    <t>Minimum Collateral = $1MM+0% (Annual/ BOPP), $2MM+10% (LTFTR); may be reduced by 10% of TNW</t>
  </si>
  <si>
    <t>Minimum Collateral = $500K +10%; may be reduced by 10% of TNW</t>
  </si>
  <si>
    <t>10% collateral reduction; may be reduced by 10% of TNW</t>
  </si>
  <si>
    <t>Reduction of Minimum Collateral Requirements allowed up to 2.5% of guarantor's TNW</t>
  </si>
  <si>
    <t>TNW alternative not allowed for closely held companies such as LPs and LLCs</t>
  </si>
  <si>
    <t>Tiered volume limits:
Min Cap: BOPP/Annual/LT/Total
$1M: 10/5/1/10
$5M: 50/30/10/50
$10M: 100/100/25/100
$25M: 250/250/100/250
$100M: (no limits)</t>
  </si>
  <si>
    <t>Must be affiliate that meets minimum capital requirements;  If  capped, reduce by $500,000 plus 10% and 10% reduction on collateral; uncapped guaranties have no reductions.</t>
  </si>
  <si>
    <t>Virtual and Exports - collateral alternative</t>
  </si>
  <si>
    <r>
      <t xml:space="preserve">Reduce </t>
    </r>
    <r>
      <rPr>
        <u val="single"/>
        <sz val="10"/>
        <rFont val="Arial"/>
        <family val="2"/>
      </rPr>
      <t>all</t>
    </r>
    <r>
      <rPr>
        <sz val="10"/>
        <rFont val="Arial"/>
        <family val="2"/>
      </rPr>
      <t xml:space="preserve"> guaranties by same amount as  revised FTR collateral alternatives</t>
    </r>
  </si>
  <si>
    <t>If not rated at least BBB-, must provide audited GAAP financials (not IFRS)</t>
  </si>
  <si>
    <t>Must be affiliate that meets minimum capital requirements;  If  capped, reduce by $500,000 plus 10% and 10% reduction on collateral</t>
  </si>
  <si>
    <t>Reduction of $2 million plus 10%</t>
  </si>
  <si>
    <t>No Tangible Net Worth Alternative to Collateral</t>
  </si>
  <si>
    <t>No Tangible Asset Alternative to Collateral</t>
  </si>
  <si>
    <t xml:space="preserve"> A</t>
  </si>
  <si>
    <t xml:space="preserve"> B</t>
  </si>
  <si>
    <t xml:space="preserve">$10 million for FTR Annual Auction participation; 
$20 million for LTFTR participation; 
</t>
  </si>
  <si>
    <t>Audited financials; excludes goodwill, intangibles and other assets that may not be available to PJM</t>
  </si>
  <si>
    <t>Status Quo except $1,000,000 instead of $500,000</t>
  </si>
  <si>
    <t>Status Quo?</t>
  </si>
  <si>
    <t>Eliminate Tangible Asset alternative</t>
  </si>
  <si>
    <t>Eliminate collateral alternative</t>
  </si>
  <si>
    <t>Use of corporate guaranties to meet FTR Minimum Capital requirements</t>
  </si>
  <si>
    <t>$500K</t>
  </si>
  <si>
    <t>5 times minimum TNW</t>
  </si>
  <si>
    <t>50% of minimum TNW plus 10%</t>
  </si>
  <si>
    <t>status quo</t>
  </si>
  <si>
    <t>Differentiate by product, 50% of minimum TNW plus 10%
Prompt: $500K; Non-Prompt: $1M; Annual: $1.5M; Long-Term: $2.5M; In all cases plus 10%</t>
  </si>
  <si>
    <t>Differentiate by product, 5 times minimum TNW
Prompt: $5M; Non-Prompt: $10M; Annual: $15M; Long-Term: $25M</t>
  </si>
  <si>
    <t>Prompt: $1M
Non-Prompt: $2M
Annual: $3M
Long-Term: $5M</t>
  </si>
  <si>
    <t>Minimum Capitalization: qualification to participate in the market 
Collateral: requirement proportional to business activity
Risk Magement: independent risk manager role, risk policy, and procedures to guarantee compliance</t>
  </si>
  <si>
    <r>
      <t xml:space="preserve">Status Quo </t>
    </r>
    <r>
      <rPr>
        <u val="single"/>
        <sz val="10"/>
        <color indexed="8"/>
        <rFont val="Arial"/>
        <family val="2"/>
      </rPr>
      <t>except</t>
    </r>
    <r>
      <rPr>
        <sz val="10"/>
        <color theme="1"/>
        <rFont val="Arial"/>
        <family val="2"/>
      </rPr>
      <t xml:space="preserve"> $1,000,000 instead of $500,000</t>
    </r>
  </si>
  <si>
    <r>
      <t xml:space="preserve">Status Quo </t>
    </r>
    <r>
      <rPr>
        <u val="single"/>
        <sz val="10"/>
        <rFont val="Arial"/>
        <family val="2"/>
      </rPr>
      <t>and</t>
    </r>
    <r>
      <rPr>
        <sz val="10"/>
        <rFont val="Arial"/>
        <family val="2"/>
      </rPr>
      <t xml:space="preserve"> TNW is lesser of current and 3-year average</t>
    </r>
  </si>
  <si>
    <t>Audited, and either rated at least BBB- or domestic company using US GAAP</t>
  </si>
  <si>
    <t>TBD</t>
  </si>
  <si>
    <t>Only for the purposes of determining which limits tier applies, restricted assets held by PJM (required collateral posted) are included in TNW</t>
  </si>
  <si>
    <t>Yes, see line 1</t>
  </si>
  <si>
    <t>Only for the purposes of determining which limits tier applies, restricted assets held by PJM (required collateral posted) are included in TNW which is otherwise calculated per status quo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</si>
</sst>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4"/>
      <color indexed="10"/>
      <name val="Arial Narrow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i/>
      <sz val="16"/>
      <color indexed="8"/>
      <name val="Arial Narrow"/>
      <family val="2"/>
    </font>
    <font>
      <b/>
      <sz val="12"/>
      <color indexed="8"/>
      <name val="Arial"/>
      <family val="2"/>
    </font>
    <font>
      <i/>
      <sz val="16"/>
      <color indexed="10"/>
      <name val="Arial Narrow"/>
      <family val="2"/>
    </font>
    <font>
      <sz val="8"/>
      <color indexed="8"/>
      <name val="Arial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i/>
      <sz val="16"/>
      <color theme="1"/>
      <name val="Arial Narrow"/>
      <family val="2"/>
    </font>
    <font>
      <b/>
      <sz val="12"/>
      <color theme="1"/>
      <name val="Arial"/>
      <family val="2"/>
    </font>
    <font>
      <i/>
      <sz val="16"/>
      <color rgb="FFFF0000"/>
      <name val="Arial Narrow"/>
      <family val="2"/>
    </font>
    <font>
      <sz val="8"/>
      <color theme="1"/>
      <name val="Arial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33" borderId="0" xfId="0" applyFont="1" applyFill="1" applyAlignment="1">
      <alignment/>
    </xf>
    <xf numFmtId="0" fontId="55" fillId="33" borderId="10" xfId="0" applyFont="1" applyFill="1" applyBorder="1" applyAlignment="1">
      <alignment/>
    </xf>
    <xf numFmtId="0" fontId="5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3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4" fillId="33" borderId="2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59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59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6" fontId="0" fillId="0" borderId="21" xfId="0" applyNumberFormat="1" applyBorder="1" applyAlignment="1">
      <alignment/>
    </xf>
    <xf numFmtId="6" fontId="0" fillId="0" borderId="21" xfId="0" applyNumberFormat="1" applyBorder="1" applyAlignment="1">
      <alignment wrapText="1"/>
    </xf>
    <xf numFmtId="6" fontId="0" fillId="0" borderId="21" xfId="0" applyNumberFormat="1" applyBorder="1" applyAlignment="1">
      <alignment horizontal="left"/>
    </xf>
    <xf numFmtId="0" fontId="53" fillId="0" borderId="21" xfId="0" applyFont="1" applyBorder="1" applyAlignment="1">
      <alignment horizontal="center"/>
    </xf>
    <xf numFmtId="0" fontId="60" fillId="0" borderId="0" xfId="0" applyFont="1" applyFill="1" applyAlignment="1">
      <alignment vertical="top"/>
    </xf>
    <xf numFmtId="0" fontId="59" fillId="33" borderId="0" xfId="0" applyFont="1" applyFill="1" applyAlignment="1">
      <alignment/>
    </xf>
    <xf numFmtId="6" fontId="0" fillId="0" borderId="21" xfId="0" applyNumberFormat="1" applyBorder="1" applyAlignment="1">
      <alignment horizontal="left" wrapText="1"/>
    </xf>
    <xf numFmtId="6" fontId="0" fillId="34" borderId="21" xfId="0" applyNumberFormat="1" applyFill="1" applyBorder="1" applyAlignment="1">
      <alignment wrapText="1"/>
    </xf>
    <xf numFmtId="6" fontId="0" fillId="34" borderId="21" xfId="0" applyNumberFormat="1" applyFill="1" applyBorder="1" applyAlignment="1">
      <alignment/>
    </xf>
    <xf numFmtId="6" fontId="0" fillId="34" borderId="21" xfId="0" applyNumberFormat="1" applyFill="1" applyBorder="1" applyAlignment="1">
      <alignment horizontal="left"/>
    </xf>
    <xf numFmtId="0" fontId="37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60" fillId="0" borderId="0" xfId="0" applyFont="1" applyFill="1" applyAlignment="1">
      <alignment horizontal="center" vertical="top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1" fillId="0" borderId="0" xfId="0" applyFont="1" applyAlignment="1">
      <alignment horizontal="center"/>
    </xf>
    <xf numFmtId="0" fontId="62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4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6" fontId="4" fillId="0" borderId="11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8" fillId="33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53" fillId="0" borderId="22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vertical="center" wrapText="1"/>
    </xf>
    <xf numFmtId="6" fontId="0" fillId="0" borderId="22" xfId="0" applyNumberFormat="1" applyBorder="1" applyAlignment="1">
      <alignment horizontal="left" vertical="center" wrapText="1"/>
    </xf>
    <xf numFmtId="0" fontId="63" fillId="0" borderId="22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37" fillId="35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7" fillId="35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4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 vertical="top"/>
    </xf>
    <xf numFmtId="0" fontId="53" fillId="2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2" name="Picture 2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2" name="Picture 2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2</xdr:col>
      <xdr:colOff>0</xdr:colOff>
      <xdr:row>5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885825</xdr:colOff>
      <xdr:row>1</xdr:row>
      <xdr:rowOff>152400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933450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7" comment="" totalsRowShown="0">
  <autoFilter ref="A7:I27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11" name="F"/>
    <tableColumn id="7" name="G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3:I22" comment="" totalsRowShown="0">
  <autoFilter ref="A3:I22"/>
  <tableColumns count="9">
    <tableColumn id="9" name="#"/>
    <tableColumn id="1" name="Design Components"/>
    <tableColumn id="8" name="Status Quo"/>
    <tableColumn id="13" name=" A"/>
    <tableColumn id="14" name=" B"/>
    <tableColumn id="5" name="C"/>
    <tableColumn id="6" name="D"/>
    <tableColumn id="16" name="E"/>
    <tableColumn id="7" name="F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4.57421875" style="0" customWidth="1"/>
    <col min="2" max="2" width="77.28125" style="6" customWidth="1"/>
  </cols>
  <sheetData>
    <row r="1" spans="1:2" ht="21" customHeight="1">
      <c r="A1" s="32"/>
      <c r="B1" s="32" t="s">
        <v>25</v>
      </c>
    </row>
    <row r="2" spans="1:2" ht="21" customHeight="1">
      <c r="A2" s="33"/>
      <c r="B2" s="33" t="s">
        <v>55</v>
      </c>
    </row>
    <row r="3" spans="1:2" ht="18">
      <c r="A3" s="34"/>
      <c r="B3" s="34" t="s">
        <v>15</v>
      </c>
    </row>
    <row r="4" ht="12.75">
      <c r="B4" s="12" t="s">
        <v>18</v>
      </c>
    </row>
    <row r="6" spans="1:2" ht="12.75">
      <c r="A6">
        <v>1</v>
      </c>
      <c r="B6" s="37"/>
    </row>
    <row r="7" spans="1:2" ht="12.75">
      <c r="A7">
        <v>2</v>
      </c>
      <c r="B7" s="37"/>
    </row>
    <row r="8" spans="1:2" ht="12.75">
      <c r="A8">
        <v>3</v>
      </c>
      <c r="B8" s="37"/>
    </row>
    <row r="9" spans="1:2" ht="12.75">
      <c r="A9">
        <v>4</v>
      </c>
      <c r="B9" s="37"/>
    </row>
    <row r="10" spans="1:2" ht="12.75">
      <c r="A10">
        <v>5</v>
      </c>
      <c r="B10" s="37"/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printOptions/>
  <pageMargins left="0.7" right="0.7" top="0.75" bottom="0.75" header="0.3" footer="0.3"/>
  <pageSetup fitToHeight="1" fitToWidth="1" horizontalDpi="200" verticalDpi="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130">
        <f>'1. Interest Identification'!A1:I1</f>
        <v>0</v>
      </c>
      <c r="B1" s="143"/>
      <c r="C1" s="143"/>
      <c r="D1" s="143"/>
      <c r="E1" s="143"/>
      <c r="F1" s="143"/>
      <c r="G1" s="143"/>
      <c r="H1" s="143"/>
      <c r="I1" s="143"/>
    </row>
    <row r="2" spans="1:9" ht="18">
      <c r="A2" s="131">
        <f>'1. Interest Identification'!A2:I2</f>
        <v>0</v>
      </c>
      <c r="B2" s="143"/>
      <c r="C2" s="143"/>
      <c r="D2" s="143"/>
      <c r="E2" s="143"/>
      <c r="F2" s="143"/>
      <c r="G2" s="143"/>
      <c r="H2" s="143"/>
      <c r="I2" s="143"/>
    </row>
    <row r="3" spans="1:9" ht="18">
      <c r="A3" s="142" t="s">
        <v>15</v>
      </c>
      <c r="B3" s="142"/>
      <c r="C3" s="142"/>
      <c r="D3" s="142"/>
      <c r="E3" s="142"/>
      <c r="F3" s="142"/>
      <c r="G3" s="142"/>
      <c r="H3" s="142"/>
      <c r="I3" s="142"/>
    </row>
    <row r="5" ht="12.75">
      <c r="A5" t="s">
        <v>19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0.57421875" style="0" bestFit="1" customWidth="1"/>
    <col min="2" max="4" width="25.7109375" style="0" customWidth="1"/>
  </cols>
  <sheetData>
    <row r="1" spans="1:9" ht="20.25">
      <c r="A1" s="130" t="str">
        <f>'1. Interest Identification'!B1</f>
        <v>Credit Subcommittee</v>
      </c>
      <c r="B1" s="130"/>
      <c r="C1" s="130"/>
      <c r="D1" s="130"/>
      <c r="E1" s="50"/>
      <c r="F1" s="50"/>
      <c r="G1" s="50"/>
      <c r="H1" s="50"/>
      <c r="I1" s="50"/>
    </row>
    <row r="2" spans="1:9" ht="18">
      <c r="A2" s="131" t="str">
        <f>'1. Interest Identification'!B2</f>
        <v>Minimum Capital Requirements - Attachment Q §I.C.1</v>
      </c>
      <c r="B2" s="131"/>
      <c r="C2" s="131"/>
      <c r="D2" s="131"/>
      <c r="E2" s="51"/>
      <c r="F2" s="51"/>
      <c r="G2" s="51"/>
      <c r="H2" s="51"/>
      <c r="I2" s="51"/>
    </row>
    <row r="3" spans="1:9" s="40" customFormat="1" ht="18">
      <c r="A3" s="131" t="s">
        <v>54</v>
      </c>
      <c r="B3" s="131"/>
      <c r="C3" s="131"/>
      <c r="D3" s="131"/>
      <c r="E3" s="51"/>
      <c r="F3" s="51"/>
      <c r="G3" s="51"/>
      <c r="H3" s="51"/>
      <c r="I3" s="51"/>
    </row>
    <row r="4" spans="1:9" s="40" customFormat="1" ht="18">
      <c r="A4" s="39"/>
      <c r="B4" s="38"/>
      <c r="C4" s="38"/>
      <c r="D4" s="38"/>
      <c r="E4" s="38"/>
      <c r="F4" s="38"/>
      <c r="G4" s="38"/>
      <c r="H4" s="38"/>
      <c r="I4" s="38"/>
    </row>
    <row r="5" spans="2:4" s="10" customFormat="1" ht="12.75">
      <c r="B5" s="49" t="s">
        <v>47</v>
      </c>
      <c r="C5" s="49" t="s">
        <v>48</v>
      </c>
      <c r="D5" s="49" t="s">
        <v>49</v>
      </c>
    </row>
    <row r="6" spans="1:4" ht="15" customHeight="1">
      <c r="A6" s="44" t="s">
        <v>41</v>
      </c>
      <c r="B6" s="46" t="s">
        <v>31</v>
      </c>
      <c r="C6" s="48">
        <v>500000</v>
      </c>
      <c r="D6" s="48">
        <v>500000</v>
      </c>
    </row>
    <row r="7" spans="1:4" ht="15" customHeight="1">
      <c r="A7" s="44" t="s">
        <v>42</v>
      </c>
      <c r="B7" s="46" t="s">
        <v>32</v>
      </c>
      <c r="C7" s="46" t="s">
        <v>33</v>
      </c>
      <c r="D7" s="46" t="s">
        <v>33</v>
      </c>
    </row>
    <row r="8" spans="1:4" ht="42" customHeight="1">
      <c r="A8" s="45" t="s">
        <v>43</v>
      </c>
      <c r="B8" s="47" t="s">
        <v>50</v>
      </c>
      <c r="C8" s="47" t="s">
        <v>51</v>
      </c>
      <c r="D8" s="47" t="s">
        <v>52</v>
      </c>
    </row>
    <row r="9" spans="1:4" ht="25.5">
      <c r="A9" s="44" t="s">
        <v>44</v>
      </c>
      <c r="B9" s="47" t="s">
        <v>53</v>
      </c>
      <c r="C9" s="47" t="s">
        <v>53</v>
      </c>
      <c r="D9" s="47" t="s">
        <v>53</v>
      </c>
    </row>
    <row r="10" spans="1:4" ht="127.5">
      <c r="A10" s="44" t="s">
        <v>45</v>
      </c>
      <c r="B10" s="47" t="s">
        <v>75</v>
      </c>
      <c r="C10" s="47" t="s">
        <v>75</v>
      </c>
      <c r="D10" s="47" t="s">
        <v>75</v>
      </c>
    </row>
    <row r="11" spans="1:4" ht="15" customHeight="1">
      <c r="A11" s="44" t="s">
        <v>46</v>
      </c>
      <c r="B11" s="46" t="s">
        <v>39</v>
      </c>
      <c r="C11" s="46" t="s">
        <v>39</v>
      </c>
      <c r="D11" s="46" t="s">
        <v>39</v>
      </c>
    </row>
    <row r="18" ht="12.75">
      <c r="D18" s="40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57421875" style="43" bestFit="1" customWidth="1"/>
    <col min="2" max="6" width="25.7109375" style="43" customWidth="1"/>
    <col min="7" max="16384" width="9.140625" style="43" customWidth="1"/>
  </cols>
  <sheetData>
    <row r="1" spans="1:9" ht="20.25">
      <c r="A1" s="130" t="str">
        <f>'1. Interest Identification'!B1</f>
        <v>Credit Subcommittee</v>
      </c>
      <c r="B1" s="130"/>
      <c r="C1" s="130"/>
      <c r="D1" s="130"/>
      <c r="E1" s="130"/>
      <c r="F1" s="130"/>
      <c r="G1" s="50"/>
      <c r="H1" s="50"/>
      <c r="I1" s="50"/>
    </row>
    <row r="2" spans="1:9" ht="18">
      <c r="A2" s="131" t="str">
        <f>'1. Interest Identification'!B2</f>
        <v>Minimum Capital Requirements - Attachment Q §I.C.1</v>
      </c>
      <c r="B2" s="131"/>
      <c r="C2" s="131"/>
      <c r="D2" s="131"/>
      <c r="E2" s="131"/>
      <c r="F2" s="131"/>
      <c r="G2" s="51"/>
      <c r="H2" s="51"/>
      <c r="I2" s="51"/>
    </row>
    <row r="3" spans="1:9" ht="20.25">
      <c r="A3" s="131" t="s">
        <v>65</v>
      </c>
      <c r="B3" s="131"/>
      <c r="C3" s="131"/>
      <c r="D3" s="131"/>
      <c r="E3" s="131"/>
      <c r="F3" s="131"/>
      <c r="G3" s="51"/>
      <c r="H3" s="51"/>
      <c r="I3" s="51"/>
    </row>
    <row r="4" spans="1:9" ht="18">
      <c r="A4" s="42"/>
      <c r="B4" s="41"/>
      <c r="C4" s="41"/>
      <c r="D4" s="41"/>
      <c r="E4" s="41"/>
      <c r="F4" s="41"/>
      <c r="G4" s="41"/>
      <c r="H4" s="41"/>
      <c r="I4" s="41"/>
    </row>
    <row r="5" spans="2:6" s="10" customFormat="1" ht="14.25">
      <c r="B5" s="49" t="s">
        <v>54</v>
      </c>
      <c r="C5" s="49" t="s">
        <v>68</v>
      </c>
      <c r="D5" s="49" t="s">
        <v>56</v>
      </c>
      <c r="E5" s="49" t="s">
        <v>57</v>
      </c>
      <c r="F5" s="49" t="s">
        <v>58</v>
      </c>
    </row>
    <row r="6" spans="1:6" ht="15" customHeight="1">
      <c r="A6" s="44" t="s">
        <v>41</v>
      </c>
      <c r="B6" s="54" t="s">
        <v>31</v>
      </c>
      <c r="C6" s="46" t="s">
        <v>31</v>
      </c>
      <c r="D6" s="46" t="s">
        <v>31</v>
      </c>
      <c r="E6" s="46" t="s">
        <v>31</v>
      </c>
      <c r="F6" s="46" t="s">
        <v>31</v>
      </c>
    </row>
    <row r="7" spans="1:6" ht="15" customHeight="1">
      <c r="A7" s="44" t="s">
        <v>42</v>
      </c>
      <c r="B7" s="54" t="s">
        <v>32</v>
      </c>
      <c r="C7" s="46" t="s">
        <v>32</v>
      </c>
      <c r="D7" s="46" t="s">
        <v>32</v>
      </c>
      <c r="E7" s="46" t="s">
        <v>32</v>
      </c>
      <c r="F7" s="46" t="s">
        <v>32</v>
      </c>
    </row>
    <row r="8" spans="1:6" ht="42" customHeight="1">
      <c r="A8" s="45" t="s">
        <v>43</v>
      </c>
      <c r="B8" s="53" t="s">
        <v>50</v>
      </c>
      <c r="C8" s="47" t="s">
        <v>61</v>
      </c>
      <c r="D8" s="47" t="s">
        <v>59</v>
      </c>
      <c r="E8" s="53" t="s">
        <v>60</v>
      </c>
      <c r="F8" s="47" t="s">
        <v>62</v>
      </c>
    </row>
    <row r="9" spans="1:6" ht="25.5">
      <c r="A9" s="44" t="s">
        <v>44</v>
      </c>
      <c r="B9" s="47" t="s">
        <v>53</v>
      </c>
      <c r="C9" s="52" t="s">
        <v>40</v>
      </c>
      <c r="D9" s="52" t="s">
        <v>40</v>
      </c>
      <c r="E9" s="52" t="s">
        <v>40</v>
      </c>
      <c r="F9" s="52" t="s">
        <v>40</v>
      </c>
    </row>
    <row r="10" spans="1:6" ht="127.5">
      <c r="A10" s="44" t="s">
        <v>45</v>
      </c>
      <c r="B10" s="47" t="s">
        <v>75</v>
      </c>
      <c r="C10" s="47" t="s">
        <v>63</v>
      </c>
      <c r="D10" s="47" t="s">
        <v>63</v>
      </c>
      <c r="E10" s="47" t="s">
        <v>64</v>
      </c>
      <c r="F10" s="47" t="s">
        <v>64</v>
      </c>
    </row>
    <row r="11" spans="1:6" ht="15" customHeight="1">
      <c r="A11" s="44" t="s">
        <v>46</v>
      </c>
      <c r="B11" s="46" t="s">
        <v>39</v>
      </c>
      <c r="C11" s="46" t="s">
        <v>39</v>
      </c>
      <c r="D11" s="46" t="s">
        <v>39</v>
      </c>
      <c r="E11" s="46" t="s">
        <v>39</v>
      </c>
      <c r="F11" s="46" t="s">
        <v>39</v>
      </c>
    </row>
    <row r="12" spans="1:6" ht="15" customHeight="1">
      <c r="A12" s="44" t="s">
        <v>71</v>
      </c>
      <c r="B12" s="46" t="s">
        <v>40</v>
      </c>
      <c r="C12" s="46" t="s">
        <v>40</v>
      </c>
      <c r="D12" s="46" t="s">
        <v>72</v>
      </c>
      <c r="E12" s="46" t="s">
        <v>40</v>
      </c>
      <c r="F12" s="46" t="s">
        <v>72</v>
      </c>
    </row>
    <row r="15" spans="1:6" ht="14.25" customHeight="1">
      <c r="A15" s="133" t="s">
        <v>67</v>
      </c>
      <c r="B15" s="133"/>
      <c r="C15" s="133"/>
      <c r="D15" s="133"/>
      <c r="E15" s="133"/>
      <c r="F15" s="133"/>
    </row>
    <row r="16" spans="1:6" ht="27" customHeight="1">
      <c r="A16" s="132" t="s">
        <v>66</v>
      </c>
      <c r="B16" s="132"/>
      <c r="C16" s="132"/>
      <c r="D16" s="132"/>
      <c r="E16" s="132"/>
      <c r="F16" s="132"/>
    </row>
    <row r="17" spans="1:6" ht="12.75">
      <c r="A17" s="6"/>
      <c r="B17" s="6"/>
      <c r="C17" s="6"/>
      <c r="D17" s="6"/>
      <c r="E17" s="6"/>
      <c r="F17" s="6"/>
    </row>
  </sheetData>
  <sheetProtection/>
  <mergeCells count="5">
    <mergeCell ref="A1:F1"/>
    <mergeCell ref="A2:F2"/>
    <mergeCell ref="A3:F3"/>
    <mergeCell ref="A16:F16"/>
    <mergeCell ref="A15:F15"/>
  </mergeCells>
  <printOptions horizontalCentered="1"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57421875" style="43" bestFit="1" customWidth="1"/>
    <col min="2" max="6" width="25.7109375" style="43" customWidth="1"/>
    <col min="7" max="16384" width="9.140625" style="43" customWidth="1"/>
  </cols>
  <sheetData>
    <row r="1" spans="1:9" ht="20.25">
      <c r="A1" s="130" t="str">
        <f>'1. Interest Identification'!B1</f>
        <v>Credit Subcommittee</v>
      </c>
      <c r="B1" s="130"/>
      <c r="C1" s="130"/>
      <c r="D1" s="130"/>
      <c r="E1" s="130"/>
      <c r="F1" s="130"/>
      <c r="G1" s="50"/>
      <c r="H1" s="50"/>
      <c r="I1" s="50"/>
    </row>
    <row r="2" spans="1:9" ht="18">
      <c r="A2" s="131" t="str">
        <f>'1. Interest Identification'!B2</f>
        <v>Minimum Capital Requirements - Attachment Q §I.C.1</v>
      </c>
      <c r="B2" s="131"/>
      <c r="C2" s="131"/>
      <c r="D2" s="131"/>
      <c r="E2" s="131"/>
      <c r="F2" s="131"/>
      <c r="G2" s="51"/>
      <c r="H2" s="51"/>
      <c r="I2" s="51"/>
    </row>
    <row r="3" spans="1:9" ht="20.25">
      <c r="A3" s="131" t="s">
        <v>69</v>
      </c>
      <c r="B3" s="131"/>
      <c r="C3" s="131"/>
      <c r="D3" s="131"/>
      <c r="E3" s="131"/>
      <c r="F3" s="131"/>
      <c r="G3" s="51"/>
      <c r="H3" s="51"/>
      <c r="I3" s="51"/>
    </row>
    <row r="4" spans="1:9" ht="18">
      <c r="A4" s="42"/>
      <c r="B4" s="41"/>
      <c r="C4" s="41"/>
      <c r="D4" s="41"/>
      <c r="E4" s="41"/>
      <c r="F4" s="41"/>
      <c r="G4" s="41"/>
      <c r="H4" s="41"/>
      <c r="I4" s="41"/>
    </row>
    <row r="5" spans="2:6" s="10" customFormat="1" ht="14.25">
      <c r="B5" s="49" t="s">
        <v>54</v>
      </c>
      <c r="C5" s="49" t="s">
        <v>68</v>
      </c>
      <c r="D5" s="49" t="s">
        <v>56</v>
      </c>
      <c r="E5" s="49" t="s">
        <v>57</v>
      </c>
      <c r="F5" s="49" t="s">
        <v>58</v>
      </c>
    </row>
    <row r="6" spans="1:6" ht="15" customHeight="1">
      <c r="A6" s="44" t="s">
        <v>41</v>
      </c>
      <c r="B6" s="55">
        <v>500000</v>
      </c>
      <c r="C6" s="46" t="s">
        <v>31</v>
      </c>
      <c r="D6" s="46" t="s">
        <v>31</v>
      </c>
      <c r="E6" s="46" t="s">
        <v>31</v>
      </c>
      <c r="F6" s="46" t="s">
        <v>31</v>
      </c>
    </row>
    <row r="7" spans="1:6" ht="15" customHeight="1">
      <c r="A7" s="44" t="s">
        <v>42</v>
      </c>
      <c r="B7" s="54" t="s">
        <v>33</v>
      </c>
      <c r="C7" s="46" t="s">
        <v>32</v>
      </c>
      <c r="D7" s="46" t="s">
        <v>32</v>
      </c>
      <c r="E7" s="46" t="s">
        <v>32</v>
      </c>
      <c r="F7" s="46" t="s">
        <v>32</v>
      </c>
    </row>
    <row r="8" spans="1:6" ht="42" customHeight="1">
      <c r="A8" s="45" t="s">
        <v>43</v>
      </c>
      <c r="B8" s="53" t="s">
        <v>51</v>
      </c>
      <c r="C8" s="47" t="s">
        <v>61</v>
      </c>
      <c r="D8" s="47" t="s">
        <v>59</v>
      </c>
      <c r="E8" s="53" t="s">
        <v>70</v>
      </c>
      <c r="F8" s="47" t="s">
        <v>62</v>
      </c>
    </row>
    <row r="9" spans="1:6" ht="25.5">
      <c r="A9" s="44" t="s">
        <v>44</v>
      </c>
      <c r="B9" s="47" t="s">
        <v>53</v>
      </c>
      <c r="C9" s="52" t="s">
        <v>40</v>
      </c>
      <c r="D9" s="52" t="s">
        <v>40</v>
      </c>
      <c r="E9" s="52" t="s">
        <v>40</v>
      </c>
      <c r="F9" s="52" t="s">
        <v>40</v>
      </c>
    </row>
    <row r="10" spans="1:6" ht="127.5">
      <c r="A10" s="44" t="s">
        <v>45</v>
      </c>
      <c r="B10" s="47" t="s">
        <v>75</v>
      </c>
      <c r="C10" s="47" t="s">
        <v>63</v>
      </c>
      <c r="D10" s="47" t="s">
        <v>63</v>
      </c>
      <c r="E10" s="47" t="s">
        <v>64</v>
      </c>
      <c r="F10" s="47" t="s">
        <v>64</v>
      </c>
    </row>
    <row r="11" spans="1:6" ht="15" customHeight="1">
      <c r="A11" s="44" t="s">
        <v>46</v>
      </c>
      <c r="B11" s="46" t="s">
        <v>39</v>
      </c>
      <c r="C11" s="46" t="s">
        <v>39</v>
      </c>
      <c r="D11" s="46" t="s">
        <v>39</v>
      </c>
      <c r="E11" s="46" t="s">
        <v>39</v>
      </c>
      <c r="F11" s="46" t="s">
        <v>39</v>
      </c>
    </row>
    <row r="12" spans="1:6" ht="15" customHeight="1">
      <c r="A12" s="44" t="s">
        <v>71</v>
      </c>
      <c r="B12" s="46" t="s">
        <v>40</v>
      </c>
      <c r="C12" s="46" t="s">
        <v>40</v>
      </c>
      <c r="D12" s="46" t="s">
        <v>72</v>
      </c>
      <c r="E12" s="46" t="s">
        <v>40</v>
      </c>
      <c r="F12" s="46" t="s">
        <v>72</v>
      </c>
    </row>
    <row r="15" spans="1:6" ht="14.25" customHeight="1">
      <c r="A15" s="133" t="s">
        <v>67</v>
      </c>
      <c r="B15" s="133"/>
      <c r="C15" s="133"/>
      <c r="D15" s="133"/>
      <c r="E15" s="133"/>
      <c r="F15" s="133"/>
    </row>
    <row r="16" spans="1:6" ht="27" customHeight="1">
      <c r="A16" s="132" t="s">
        <v>66</v>
      </c>
      <c r="B16" s="132"/>
      <c r="C16" s="132"/>
      <c r="D16" s="132"/>
      <c r="E16" s="132"/>
      <c r="F16" s="132"/>
    </row>
    <row r="17" spans="1:6" ht="12.75">
      <c r="A17" s="6"/>
      <c r="B17" s="6"/>
      <c r="C17" s="6"/>
      <c r="D17" s="6"/>
      <c r="E17" s="6"/>
      <c r="F17" s="6"/>
    </row>
  </sheetData>
  <sheetProtection/>
  <mergeCells count="5">
    <mergeCell ref="A1:F1"/>
    <mergeCell ref="A2:F2"/>
    <mergeCell ref="A3:F3"/>
    <mergeCell ref="A16:F16"/>
    <mergeCell ref="A15:F15"/>
  </mergeCells>
  <printOptions horizontalCentered="1"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57421875" style="43" bestFit="1" customWidth="1"/>
    <col min="2" max="6" width="25.7109375" style="43" customWidth="1"/>
    <col min="7" max="16384" width="9.140625" style="43" customWidth="1"/>
  </cols>
  <sheetData>
    <row r="1" spans="1:9" ht="20.25">
      <c r="A1" s="130" t="str">
        <f>'1. Interest Identification'!B1</f>
        <v>Credit Subcommittee</v>
      </c>
      <c r="B1" s="130"/>
      <c r="C1" s="130"/>
      <c r="D1" s="130"/>
      <c r="E1" s="130"/>
      <c r="F1" s="130"/>
      <c r="G1" s="50"/>
      <c r="H1" s="50"/>
      <c r="I1" s="50"/>
    </row>
    <row r="2" spans="1:9" ht="18">
      <c r="A2" s="131" t="str">
        <f>'1. Interest Identification'!B2</f>
        <v>Minimum Capital Requirements - Attachment Q §I.C.1</v>
      </c>
      <c r="B2" s="131"/>
      <c r="C2" s="131"/>
      <c r="D2" s="131"/>
      <c r="E2" s="131"/>
      <c r="F2" s="131"/>
      <c r="G2" s="51"/>
      <c r="H2" s="51"/>
      <c r="I2" s="51"/>
    </row>
    <row r="3" spans="1:9" ht="20.25">
      <c r="A3" s="131" t="s">
        <v>73</v>
      </c>
      <c r="B3" s="131"/>
      <c r="C3" s="131"/>
      <c r="D3" s="131"/>
      <c r="E3" s="131"/>
      <c r="F3" s="131"/>
      <c r="G3" s="51"/>
      <c r="H3" s="51"/>
      <c r="I3" s="51"/>
    </row>
    <row r="4" spans="1:9" ht="18">
      <c r="A4" s="42"/>
      <c r="B4" s="41"/>
      <c r="C4" s="41"/>
      <c r="D4" s="41"/>
      <c r="E4" s="41"/>
      <c r="F4" s="41"/>
      <c r="G4" s="41"/>
      <c r="H4" s="41"/>
      <c r="I4" s="41"/>
    </row>
    <row r="5" spans="2:6" s="10" customFormat="1" ht="14.25">
      <c r="B5" s="49" t="s">
        <v>54</v>
      </c>
      <c r="C5" s="49" t="s">
        <v>68</v>
      </c>
      <c r="D5" s="49" t="s">
        <v>56</v>
      </c>
      <c r="E5" s="49" t="s">
        <v>57</v>
      </c>
      <c r="F5" s="49" t="s">
        <v>58</v>
      </c>
    </row>
    <row r="6" spans="1:6" ht="15" customHeight="1">
      <c r="A6" s="44" t="s">
        <v>41</v>
      </c>
      <c r="B6" s="55">
        <v>500000</v>
      </c>
      <c r="C6" s="46" t="s">
        <v>31</v>
      </c>
      <c r="D6" s="46" t="s">
        <v>31</v>
      </c>
      <c r="E6" s="46" t="s">
        <v>31</v>
      </c>
      <c r="F6" s="46" t="s">
        <v>31</v>
      </c>
    </row>
    <row r="7" spans="1:6" ht="15" customHeight="1">
      <c r="A7" s="44" t="s">
        <v>42</v>
      </c>
      <c r="B7" s="54" t="s">
        <v>33</v>
      </c>
      <c r="C7" s="46" t="s">
        <v>32</v>
      </c>
      <c r="D7" s="46" t="s">
        <v>32</v>
      </c>
      <c r="E7" s="46" t="s">
        <v>32</v>
      </c>
      <c r="F7" s="46" t="s">
        <v>32</v>
      </c>
    </row>
    <row r="8" spans="1:6" ht="42" customHeight="1">
      <c r="A8" s="45" t="s">
        <v>43</v>
      </c>
      <c r="B8" s="53" t="s">
        <v>36</v>
      </c>
      <c r="C8" s="47" t="s">
        <v>61</v>
      </c>
      <c r="D8" s="47" t="s">
        <v>59</v>
      </c>
      <c r="E8" s="53" t="s">
        <v>74</v>
      </c>
      <c r="F8" s="47" t="s">
        <v>62</v>
      </c>
    </row>
    <row r="9" spans="1:6" ht="25.5">
      <c r="A9" s="44" t="s">
        <v>44</v>
      </c>
      <c r="B9" s="47" t="s">
        <v>53</v>
      </c>
      <c r="C9" s="52" t="s">
        <v>40</v>
      </c>
      <c r="D9" s="52" t="s">
        <v>40</v>
      </c>
      <c r="E9" s="52" t="s">
        <v>40</v>
      </c>
      <c r="F9" s="52" t="s">
        <v>40</v>
      </c>
    </row>
    <row r="10" spans="1:6" ht="127.5">
      <c r="A10" s="44" t="s">
        <v>45</v>
      </c>
      <c r="B10" s="47" t="s">
        <v>75</v>
      </c>
      <c r="C10" s="47" t="s">
        <v>63</v>
      </c>
      <c r="D10" s="47" t="s">
        <v>63</v>
      </c>
      <c r="E10" s="47" t="s">
        <v>64</v>
      </c>
      <c r="F10" s="47" t="s">
        <v>64</v>
      </c>
    </row>
    <row r="11" spans="1:6" ht="15" customHeight="1">
      <c r="A11" s="44" t="s">
        <v>46</v>
      </c>
      <c r="B11" s="46" t="s">
        <v>39</v>
      </c>
      <c r="C11" s="46" t="s">
        <v>39</v>
      </c>
      <c r="D11" s="46" t="s">
        <v>39</v>
      </c>
      <c r="E11" s="46" t="s">
        <v>39</v>
      </c>
      <c r="F11" s="46" t="s">
        <v>39</v>
      </c>
    </row>
    <row r="12" spans="1:6" ht="15" customHeight="1">
      <c r="A12" s="44" t="s">
        <v>71</v>
      </c>
      <c r="B12" s="46" t="s">
        <v>40</v>
      </c>
      <c r="C12" s="46" t="s">
        <v>40</v>
      </c>
      <c r="D12" s="46" t="s">
        <v>72</v>
      </c>
      <c r="E12" s="46" t="s">
        <v>40</v>
      </c>
      <c r="F12" s="46" t="s">
        <v>72</v>
      </c>
    </row>
    <row r="15" spans="1:6" ht="14.25" customHeight="1">
      <c r="A15" s="133" t="s">
        <v>67</v>
      </c>
      <c r="B15" s="133"/>
      <c r="C15" s="133"/>
      <c r="D15" s="133"/>
      <c r="E15" s="133"/>
      <c r="F15" s="133"/>
    </row>
    <row r="16" spans="1:6" ht="27" customHeight="1">
      <c r="A16" s="132" t="s">
        <v>66</v>
      </c>
      <c r="B16" s="132"/>
      <c r="C16" s="132"/>
      <c r="D16" s="132"/>
      <c r="E16" s="132"/>
      <c r="F16" s="132"/>
    </row>
    <row r="17" spans="1:6" ht="12.75">
      <c r="A17" s="6"/>
      <c r="B17" s="6"/>
      <c r="C17" s="6"/>
      <c r="D17" s="6"/>
      <c r="E17" s="6"/>
      <c r="F17" s="6"/>
    </row>
  </sheetData>
  <sheetProtection/>
  <mergeCells count="5">
    <mergeCell ref="A1:F1"/>
    <mergeCell ref="A2:F2"/>
    <mergeCell ref="A3:F3"/>
    <mergeCell ref="A15:F15"/>
    <mergeCell ref="A16:F16"/>
  </mergeCells>
  <printOptions horizontalCentered="1"/>
  <pageMargins left="0.7" right="0.7" top="0.75" bottom="0.75" header="0.3" footer="0.3"/>
  <pageSetup fitToHeight="1" fitToWidth="1"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7"/>
  <sheetViews>
    <sheetView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1" sqref="I11"/>
    </sheetView>
  </sheetViews>
  <sheetFormatPr defaultColWidth="9.140625" defaultRowHeight="12.75"/>
  <cols>
    <col min="1" max="1" width="3.7109375" style="10" customWidth="1"/>
    <col min="2" max="2" width="20.00390625" style="0" customWidth="1"/>
    <col min="3" max="3" width="8.00390625" style="0" hidden="1" customWidth="1"/>
    <col min="4" max="4" width="41.8515625" style="0" customWidth="1"/>
    <col min="5" max="5" width="33.28125" style="0" customWidth="1"/>
    <col min="6" max="6" width="41.28125" style="0" customWidth="1"/>
    <col min="7" max="7" width="23.8515625" style="0" customWidth="1"/>
    <col min="8" max="8" width="21.28125" style="62" customWidth="1"/>
    <col min="9" max="9" width="30.7109375" style="0" customWidth="1"/>
    <col min="13" max="13" width="13.140625" style="0" bestFit="1" customWidth="1"/>
  </cols>
  <sheetData>
    <row r="1" spans="2:9" ht="20.25" customHeight="1" hidden="1">
      <c r="B1" s="58"/>
      <c r="C1" s="58"/>
      <c r="D1" s="58"/>
      <c r="E1" s="66" t="str">
        <f>'1. Interest Identification'!B1</f>
        <v>Credit Subcommittee</v>
      </c>
      <c r="F1" s="58"/>
      <c r="G1" s="58"/>
      <c r="H1" s="58"/>
      <c r="I1" s="58"/>
    </row>
    <row r="2" spans="2:9" ht="20.25" customHeight="1" hidden="1">
      <c r="B2" s="58"/>
      <c r="C2" s="58"/>
      <c r="D2" s="58"/>
      <c r="E2" s="66" t="str">
        <f>'1. Interest Identification'!B2</f>
        <v>Minimum Capital Requirements - Attachment Q §I.C.1</v>
      </c>
      <c r="F2" s="58"/>
      <c r="G2" s="58"/>
      <c r="H2" s="58"/>
      <c r="I2" s="58"/>
    </row>
    <row r="3" spans="2:9" ht="20.25">
      <c r="B3" s="59"/>
      <c r="C3" s="59"/>
      <c r="D3" s="59"/>
      <c r="E3" s="66" t="s">
        <v>10</v>
      </c>
      <c r="F3" s="59"/>
      <c r="G3" s="83"/>
      <c r="H3" s="86"/>
      <c r="I3" s="86"/>
    </row>
    <row r="4" spans="2:9" ht="18" hidden="1">
      <c r="B4" s="61"/>
      <c r="C4" s="61"/>
      <c r="D4" s="61"/>
      <c r="E4" s="60" t="s">
        <v>17</v>
      </c>
      <c r="F4" s="61"/>
      <c r="G4" s="61"/>
      <c r="H4" s="61"/>
      <c r="I4" s="61"/>
    </row>
    <row r="5" spans="1:9" ht="12.75" hidden="1">
      <c r="A5" s="8"/>
      <c r="B5" s="5"/>
      <c r="C5" s="5"/>
      <c r="D5" s="5"/>
      <c r="E5" s="5"/>
      <c r="F5" s="5"/>
      <c r="H5" s="5"/>
      <c r="I5" s="5"/>
    </row>
    <row r="6" spans="1:9" ht="14.25">
      <c r="A6" s="8"/>
      <c r="B6" s="5"/>
      <c r="C6" s="5"/>
      <c r="E6" s="57"/>
      <c r="F6" s="56" t="s">
        <v>14</v>
      </c>
      <c r="G6" s="57"/>
      <c r="H6" s="57"/>
      <c r="I6" s="57"/>
    </row>
    <row r="7" spans="1:9" ht="51" customHeight="1" thickBot="1">
      <c r="A7" s="9" t="s">
        <v>13</v>
      </c>
      <c r="B7" s="6" t="s">
        <v>16</v>
      </c>
      <c r="C7" s="6" t="s">
        <v>24</v>
      </c>
      <c r="D7" s="65" t="s">
        <v>9</v>
      </c>
      <c r="E7" s="65" t="s">
        <v>0</v>
      </c>
      <c r="F7" s="65" t="s">
        <v>1</v>
      </c>
      <c r="G7" s="65" t="s">
        <v>2</v>
      </c>
      <c r="H7" s="65" t="s">
        <v>82</v>
      </c>
      <c r="I7" s="65" t="s">
        <v>83</v>
      </c>
    </row>
    <row r="8" spans="1:9" ht="89.25">
      <c r="A8" s="69">
        <v>1</v>
      </c>
      <c r="B8" s="70" t="s">
        <v>96</v>
      </c>
      <c r="C8" s="70"/>
      <c r="D8" s="70" t="s">
        <v>31</v>
      </c>
      <c r="E8" s="70" t="s">
        <v>33</v>
      </c>
      <c r="F8" s="70" t="s">
        <v>84</v>
      </c>
      <c r="G8" s="70" t="s">
        <v>100</v>
      </c>
      <c r="H8" s="111" t="s">
        <v>119</v>
      </c>
      <c r="I8" s="80" t="s">
        <v>112</v>
      </c>
    </row>
    <row r="9" spans="1:9" ht="38.25">
      <c r="A9" s="71">
        <v>2</v>
      </c>
      <c r="B9" s="72" t="s">
        <v>27</v>
      </c>
      <c r="C9" s="72"/>
      <c r="D9" s="72" t="s">
        <v>32</v>
      </c>
      <c r="E9" s="72" t="s">
        <v>85</v>
      </c>
      <c r="F9" s="72" t="s">
        <v>78</v>
      </c>
      <c r="G9" s="72" t="s">
        <v>100</v>
      </c>
      <c r="H9" s="112" t="s">
        <v>120</v>
      </c>
      <c r="I9" s="81"/>
    </row>
    <row r="10" spans="1:9" ht="77.25" thickBot="1">
      <c r="A10" s="71">
        <v>3</v>
      </c>
      <c r="B10" s="72" t="s">
        <v>86</v>
      </c>
      <c r="C10" s="72"/>
      <c r="D10" s="72" t="s">
        <v>34</v>
      </c>
      <c r="E10" s="72" t="s">
        <v>118</v>
      </c>
      <c r="F10" s="72" t="s">
        <v>77</v>
      </c>
      <c r="G10" s="72" t="s">
        <v>100</v>
      </c>
      <c r="H10" s="72" t="s">
        <v>107</v>
      </c>
      <c r="I10" s="81"/>
    </row>
    <row r="11" spans="1:9" ht="38.25">
      <c r="A11" s="69">
        <v>4</v>
      </c>
      <c r="B11" s="70" t="s">
        <v>97</v>
      </c>
      <c r="C11" s="70"/>
      <c r="D11" s="73">
        <v>500000</v>
      </c>
      <c r="E11" s="70" t="s">
        <v>31</v>
      </c>
      <c r="F11" s="70"/>
      <c r="G11" s="70"/>
      <c r="H11" s="111" t="s">
        <v>119</v>
      </c>
      <c r="I11" s="80"/>
    </row>
    <row r="12" spans="1:9" ht="25.5">
      <c r="A12" s="71">
        <v>5</v>
      </c>
      <c r="B12" s="72" t="s">
        <v>28</v>
      </c>
      <c r="C12" s="72"/>
      <c r="D12" s="72" t="s">
        <v>33</v>
      </c>
      <c r="E12" s="72" t="s">
        <v>90</v>
      </c>
      <c r="F12" s="72" t="s">
        <v>78</v>
      </c>
      <c r="G12" s="72"/>
      <c r="H12" s="112" t="s">
        <v>120</v>
      </c>
      <c r="I12" s="81"/>
    </row>
    <row r="13" spans="1:9" ht="39" thickBot="1">
      <c r="A13" s="74">
        <v>6</v>
      </c>
      <c r="B13" s="75" t="s">
        <v>114</v>
      </c>
      <c r="C13" s="75"/>
      <c r="D13" s="75" t="s">
        <v>35</v>
      </c>
      <c r="E13" s="75" t="s">
        <v>91</v>
      </c>
      <c r="F13" s="75" t="s">
        <v>77</v>
      </c>
      <c r="G13" s="72" t="s">
        <v>108</v>
      </c>
      <c r="H13" s="75"/>
      <c r="I13" s="82"/>
    </row>
    <row r="14" spans="1:9" ht="25.5">
      <c r="A14" s="69">
        <v>7</v>
      </c>
      <c r="B14" s="70" t="s">
        <v>98</v>
      </c>
      <c r="C14" s="70"/>
      <c r="D14" s="73">
        <v>500000</v>
      </c>
      <c r="E14" s="70"/>
      <c r="F14" s="70"/>
      <c r="G14" s="70"/>
      <c r="H14" s="70"/>
      <c r="I14" s="80"/>
    </row>
    <row r="15" spans="1:9" ht="38.25">
      <c r="A15" s="71">
        <v>8</v>
      </c>
      <c r="B15" s="72" t="s">
        <v>29</v>
      </c>
      <c r="C15" s="72"/>
      <c r="D15" s="72" t="s">
        <v>33</v>
      </c>
      <c r="E15" s="72"/>
      <c r="F15" s="72"/>
      <c r="G15" s="72"/>
      <c r="H15" s="72"/>
      <c r="I15" s="81"/>
    </row>
    <row r="16" spans="1:9" ht="26.25" thickBot="1">
      <c r="A16" s="74">
        <v>9</v>
      </c>
      <c r="B16" s="75" t="s">
        <v>30</v>
      </c>
      <c r="C16" s="75"/>
      <c r="D16" s="75" t="s">
        <v>36</v>
      </c>
      <c r="E16" s="75" t="s">
        <v>109</v>
      </c>
      <c r="F16" s="75"/>
      <c r="G16" s="75"/>
      <c r="H16" s="75"/>
      <c r="I16" s="82"/>
    </row>
    <row r="17" spans="1:9" ht="25.5">
      <c r="A17" s="76">
        <v>10</v>
      </c>
      <c r="B17" s="72" t="s">
        <v>37</v>
      </c>
      <c r="C17" s="77"/>
      <c r="D17" s="77" t="s">
        <v>53</v>
      </c>
      <c r="E17" s="77"/>
      <c r="F17" s="77"/>
      <c r="G17" s="77"/>
      <c r="H17" s="77"/>
      <c r="I17" s="77"/>
    </row>
    <row r="18" spans="1:9" ht="51">
      <c r="A18" s="78">
        <v>11</v>
      </c>
      <c r="B18" s="72" t="s">
        <v>79</v>
      </c>
      <c r="C18" s="77"/>
      <c r="D18" s="77" t="s">
        <v>113</v>
      </c>
      <c r="E18" s="77" t="s">
        <v>115</v>
      </c>
      <c r="F18" s="77" t="s">
        <v>81</v>
      </c>
      <c r="G18" s="77" t="s">
        <v>110</v>
      </c>
      <c r="H18" s="77"/>
      <c r="I18" s="77"/>
    </row>
    <row r="19" spans="1:9" ht="25.5">
      <c r="A19" s="78">
        <v>12</v>
      </c>
      <c r="B19" s="72" t="s">
        <v>38</v>
      </c>
      <c r="C19" s="77"/>
      <c r="D19" s="77" t="s">
        <v>80</v>
      </c>
      <c r="E19" s="77"/>
      <c r="F19" s="77"/>
      <c r="G19" s="77"/>
      <c r="H19" s="77"/>
      <c r="I19" s="77"/>
    </row>
    <row r="20" spans="1:9" s="62" customFormat="1" ht="51">
      <c r="A20" s="78">
        <v>13</v>
      </c>
      <c r="B20" s="72" t="s">
        <v>94</v>
      </c>
      <c r="C20" s="77"/>
      <c r="D20" s="77" t="s">
        <v>40</v>
      </c>
      <c r="E20" s="77" t="s">
        <v>93</v>
      </c>
      <c r="F20" s="77"/>
      <c r="G20" s="77"/>
      <c r="H20" s="77"/>
      <c r="I20" s="77"/>
    </row>
    <row r="21" spans="1:9" s="62" customFormat="1" ht="51">
      <c r="A21" s="78">
        <v>14</v>
      </c>
      <c r="B21" s="72" t="s">
        <v>92</v>
      </c>
      <c r="C21" s="77"/>
      <c r="D21" s="77" t="s">
        <v>76</v>
      </c>
      <c r="E21" s="77" t="s">
        <v>95</v>
      </c>
      <c r="F21" s="77" t="s">
        <v>104</v>
      </c>
      <c r="G21" s="77"/>
      <c r="H21" s="77"/>
      <c r="I21" s="77"/>
    </row>
    <row r="22" spans="1:9" s="62" customFormat="1" ht="127.5">
      <c r="A22" s="78">
        <v>15</v>
      </c>
      <c r="B22" s="72" t="s">
        <v>87</v>
      </c>
      <c r="C22" s="77"/>
      <c r="D22" s="77" t="s">
        <v>88</v>
      </c>
      <c r="E22" s="72" t="s">
        <v>89</v>
      </c>
      <c r="F22" s="77" t="s">
        <v>105</v>
      </c>
      <c r="G22" s="77"/>
      <c r="H22" s="77"/>
      <c r="I22" s="77"/>
    </row>
    <row r="23" spans="1:9" s="62" customFormat="1" ht="76.5">
      <c r="A23" s="78">
        <v>16</v>
      </c>
      <c r="B23" s="72" t="s">
        <v>99</v>
      </c>
      <c r="C23" s="77"/>
      <c r="D23" s="77" t="s">
        <v>76</v>
      </c>
      <c r="E23" s="79" t="s">
        <v>101</v>
      </c>
      <c r="F23" s="77"/>
      <c r="G23" s="77"/>
      <c r="H23" s="77"/>
      <c r="I23" s="77"/>
    </row>
    <row r="24" spans="1:9" s="67" customFormat="1" ht="51">
      <c r="A24" s="78">
        <v>17</v>
      </c>
      <c r="B24" s="72" t="s">
        <v>41</v>
      </c>
      <c r="C24" s="77"/>
      <c r="D24" s="77" t="s">
        <v>103</v>
      </c>
      <c r="E24" s="72" t="s">
        <v>106</v>
      </c>
      <c r="F24" s="77" t="s">
        <v>111</v>
      </c>
      <c r="G24" s="68" t="s">
        <v>116</v>
      </c>
      <c r="H24" s="64"/>
      <c r="I24" s="64"/>
    </row>
    <row r="25" spans="1:9" s="67" customFormat="1" ht="12.75">
      <c r="A25" s="78">
        <v>18</v>
      </c>
      <c r="B25" s="72"/>
      <c r="C25" s="77"/>
      <c r="D25" s="77"/>
      <c r="E25" s="77"/>
      <c r="F25" s="77"/>
      <c r="G25" s="64"/>
      <c r="H25" s="64"/>
      <c r="I25" s="64"/>
    </row>
    <row r="26" spans="1:9" s="67" customFormat="1" ht="12.75">
      <c r="A26" s="78">
        <v>19</v>
      </c>
      <c r="B26" s="72"/>
      <c r="C26" s="77"/>
      <c r="D26" s="77"/>
      <c r="E26" s="77"/>
      <c r="F26" s="77"/>
      <c r="G26" s="64"/>
      <c r="H26" s="64"/>
      <c r="I26" s="64"/>
    </row>
    <row r="27" spans="1:9" ht="12.75">
      <c r="A27" s="78">
        <v>20</v>
      </c>
      <c r="B27" s="72" t="s">
        <v>102</v>
      </c>
      <c r="C27" s="77"/>
      <c r="D27" s="77"/>
      <c r="E27" s="77"/>
      <c r="F27" s="77"/>
      <c r="G27" s="63"/>
      <c r="H27" s="63"/>
      <c r="I27" s="63"/>
    </row>
    <row r="28" spans="1:9" ht="12.75">
      <c r="A28" s="11"/>
      <c r="B28" s="7"/>
      <c r="C28" s="5"/>
      <c r="D28" s="5"/>
      <c r="E28" s="5"/>
      <c r="F28" s="5"/>
      <c r="G28" s="5"/>
      <c r="H28" s="5"/>
      <c r="I28" s="5"/>
    </row>
    <row r="29" spans="1:9" ht="12.75">
      <c r="A29" s="11"/>
      <c r="B29" s="7"/>
      <c r="C29" s="5"/>
      <c r="D29" s="5"/>
      <c r="E29" s="5"/>
      <c r="F29" s="5"/>
      <c r="G29" s="5"/>
      <c r="H29" s="5"/>
      <c r="I29" s="5"/>
    </row>
    <row r="30" spans="1:9" ht="13.5" thickBot="1">
      <c r="A30" s="11"/>
      <c r="B30" s="7"/>
      <c r="C30" s="5"/>
      <c r="D30" s="5"/>
      <c r="E30" s="5"/>
      <c r="F30" s="5"/>
      <c r="G30" s="5"/>
      <c r="H30" s="5"/>
      <c r="I30" s="5"/>
    </row>
    <row r="31" spans="2:9" ht="14.25">
      <c r="B31" s="19" t="s">
        <v>26</v>
      </c>
      <c r="C31" s="13"/>
      <c r="D31" s="13"/>
      <c r="E31" s="13"/>
      <c r="F31" s="13"/>
      <c r="G31" s="13"/>
      <c r="H31" s="13"/>
      <c r="I31" s="14"/>
    </row>
    <row r="32" spans="2:9" ht="14.25">
      <c r="B32" s="20" t="s">
        <v>22</v>
      </c>
      <c r="C32" s="15"/>
      <c r="D32" s="15"/>
      <c r="E32" s="15"/>
      <c r="F32" s="15"/>
      <c r="G32" s="15"/>
      <c r="H32" s="15"/>
      <c r="I32" s="16"/>
    </row>
    <row r="33" spans="2:9" ht="13.5" thickBot="1">
      <c r="B33" s="21"/>
      <c r="C33" s="17"/>
      <c r="D33" s="17"/>
      <c r="E33" s="17"/>
      <c r="F33" s="17"/>
      <c r="G33" s="17"/>
      <c r="H33" s="17"/>
      <c r="I33" s="18"/>
    </row>
    <row r="35" spans="2:9" ht="12.75">
      <c r="B35" s="62"/>
      <c r="C35" s="62"/>
      <c r="D35" s="62"/>
      <c r="E35" s="62"/>
      <c r="F35" s="62"/>
      <c r="G35" s="62"/>
      <c r="I35" s="62"/>
    </row>
    <row r="36" spans="2:9" ht="12.75">
      <c r="B36" s="62"/>
      <c r="C36" s="62"/>
      <c r="D36" s="62"/>
      <c r="E36" s="62"/>
      <c r="F36" s="62"/>
      <c r="G36" s="62"/>
      <c r="I36" s="62"/>
    </row>
    <row r="37" spans="2:9" ht="12.75">
      <c r="B37" s="62"/>
      <c r="C37" s="62"/>
      <c r="D37" s="62"/>
      <c r="E37" s="62"/>
      <c r="F37" s="62"/>
      <c r="G37" s="62"/>
      <c r="I37" s="62"/>
    </row>
  </sheetData>
  <sheetProtection/>
  <dataValidations count="2">
    <dataValidation type="list" allowBlank="1" showInputMessage="1" showErrorMessage="1" sqref="C7 C17:C27 C13:C15">
      <formula1>$M$12:$M$17</formula1>
    </dataValidation>
    <dataValidation type="list" allowBlank="1" showInputMessage="1" showErrorMessage="1" sqref="C28:C30">
      <formula1>$M$10:$M$12</formula1>
    </dataValidation>
  </dataValidations>
  <printOptions horizontalCentered="1"/>
  <pageMargins left="0.354166666666667" right="0.364583333333333" top="0.44" bottom="0.34" header="0.3" footer="0.3"/>
  <pageSetup fitToHeight="1" fitToWidth="1" horizontalDpi="600" verticalDpi="600" orientation="landscape" scale="54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3.140625" style="0" customWidth="1"/>
    <col min="2" max="2" width="22.7109375" style="0" customWidth="1"/>
    <col min="3" max="3" width="32.140625" style="0" customWidth="1"/>
    <col min="4" max="4" width="19.00390625" style="108" bestFit="1" customWidth="1"/>
    <col min="5" max="5" width="24.00390625" style="108" bestFit="1" customWidth="1"/>
    <col min="6" max="6" width="22.00390625" style="0" bestFit="1" customWidth="1"/>
    <col min="7" max="7" width="29.7109375" style="0" customWidth="1"/>
    <col min="8" max="8" width="36.7109375" style="121" customWidth="1"/>
    <col min="9" max="9" width="8.28125" style="0" customWidth="1"/>
    <col min="10" max="10" width="25.7109375" style="0" customWidth="1"/>
  </cols>
  <sheetData>
    <row r="1" spans="2:8" ht="20.25">
      <c r="B1" s="84"/>
      <c r="C1" s="84"/>
      <c r="D1" s="107"/>
      <c r="E1" s="107"/>
      <c r="F1" s="84"/>
      <c r="G1" s="84"/>
      <c r="H1" s="124"/>
    </row>
    <row r="2" spans="1:14" ht="12.75">
      <c r="A2" s="8"/>
      <c r="B2" s="5"/>
      <c r="C2" s="120"/>
      <c r="D2" s="120"/>
      <c r="E2" s="120" t="s">
        <v>12</v>
      </c>
      <c r="F2" s="120"/>
      <c r="G2" s="120"/>
      <c r="H2" s="123"/>
      <c r="I2" s="120"/>
      <c r="J2" s="30"/>
      <c r="K2" s="30"/>
      <c r="L2" s="30"/>
      <c r="M2" s="30"/>
      <c r="N2" s="30"/>
    </row>
    <row r="3" spans="1:15" ht="12.75">
      <c r="A3" s="11" t="s">
        <v>13</v>
      </c>
      <c r="B3" s="118" t="s">
        <v>11</v>
      </c>
      <c r="C3" s="15" t="s">
        <v>9</v>
      </c>
      <c r="D3" s="119" t="s">
        <v>121</v>
      </c>
      <c r="E3" s="119" t="s">
        <v>122</v>
      </c>
      <c r="F3" s="119" t="s">
        <v>2</v>
      </c>
      <c r="G3" s="8" t="s">
        <v>3</v>
      </c>
      <c r="H3" s="122" t="s">
        <v>4</v>
      </c>
      <c r="I3" s="8" t="s">
        <v>82</v>
      </c>
      <c r="J3" s="30"/>
      <c r="K3" s="30"/>
      <c r="L3" s="30"/>
      <c r="M3" s="30"/>
      <c r="N3" s="30"/>
      <c r="O3" s="30"/>
    </row>
    <row r="4" spans="1:15" ht="89.25">
      <c r="A4" s="93">
        <v>1</v>
      </c>
      <c r="B4" s="94" t="s">
        <v>96</v>
      </c>
      <c r="C4" s="95" t="s">
        <v>31</v>
      </c>
      <c r="D4" s="72" t="s">
        <v>123</v>
      </c>
      <c r="E4" s="72" t="s">
        <v>123</v>
      </c>
      <c r="F4" s="72" t="s">
        <v>84</v>
      </c>
      <c r="G4" s="72" t="s">
        <v>136</v>
      </c>
      <c r="H4" s="72" t="s">
        <v>112</v>
      </c>
      <c r="I4" s="72"/>
      <c r="J4" s="30"/>
      <c r="K4" s="30"/>
      <c r="L4" s="30"/>
      <c r="M4" s="30"/>
      <c r="N4" s="30"/>
      <c r="O4" s="30"/>
    </row>
    <row r="5" spans="1:15" ht="51">
      <c r="A5" s="87">
        <v>2</v>
      </c>
      <c r="B5" s="94" t="s">
        <v>27</v>
      </c>
      <c r="C5" s="95" t="s">
        <v>32</v>
      </c>
      <c r="D5" s="109" t="s">
        <v>9</v>
      </c>
      <c r="E5" s="78" t="s">
        <v>127</v>
      </c>
      <c r="F5" s="78" t="s">
        <v>127</v>
      </c>
      <c r="G5" s="93" t="s">
        <v>135</v>
      </c>
      <c r="H5" s="128" t="s">
        <v>141</v>
      </c>
      <c r="I5" s="93"/>
      <c r="J5" s="30"/>
      <c r="K5" s="30"/>
      <c r="L5" s="30"/>
      <c r="M5" s="30"/>
      <c r="N5" s="30"/>
      <c r="O5" s="30"/>
    </row>
    <row r="6" spans="1:15" ht="63.75">
      <c r="A6" s="93">
        <v>3</v>
      </c>
      <c r="B6" s="91" t="s">
        <v>86</v>
      </c>
      <c r="C6" s="92" t="s">
        <v>34</v>
      </c>
      <c r="D6" s="110" t="s">
        <v>125</v>
      </c>
      <c r="E6" s="110" t="s">
        <v>125</v>
      </c>
      <c r="F6" s="100" t="s">
        <v>128</v>
      </c>
      <c r="G6" s="90" t="s">
        <v>134</v>
      </c>
      <c r="H6" s="127" t="s">
        <v>141</v>
      </c>
      <c r="I6" s="90"/>
      <c r="J6" s="30"/>
      <c r="K6" s="30"/>
      <c r="L6" s="30"/>
      <c r="M6" s="30"/>
      <c r="N6" s="30"/>
      <c r="O6" s="30"/>
    </row>
    <row r="7" spans="1:15" ht="25.5">
      <c r="A7" s="96">
        <v>4</v>
      </c>
      <c r="B7" s="104" t="s">
        <v>97</v>
      </c>
      <c r="C7" s="105">
        <v>500000</v>
      </c>
      <c r="D7" s="101" t="s">
        <v>9</v>
      </c>
      <c r="E7" s="101" t="s">
        <v>9</v>
      </c>
      <c r="F7" s="106" t="s">
        <v>126</v>
      </c>
      <c r="G7" s="96" t="s">
        <v>130</v>
      </c>
      <c r="H7" s="129" t="s">
        <v>9</v>
      </c>
      <c r="I7" s="96"/>
      <c r="J7" s="30"/>
      <c r="K7" s="30"/>
      <c r="L7" s="30"/>
      <c r="M7" s="30"/>
      <c r="N7" s="30"/>
      <c r="O7" s="30"/>
    </row>
    <row r="8" spans="1:15" ht="25.5">
      <c r="A8" s="93">
        <v>5</v>
      </c>
      <c r="B8" s="94" t="s">
        <v>28</v>
      </c>
      <c r="C8" s="95" t="s">
        <v>33</v>
      </c>
      <c r="D8" s="109" t="s">
        <v>9</v>
      </c>
      <c r="E8" s="109" t="s">
        <v>9</v>
      </c>
      <c r="F8" s="102" t="s">
        <v>126</v>
      </c>
      <c r="G8" s="93" t="s">
        <v>131</v>
      </c>
      <c r="H8" s="128" t="s">
        <v>9</v>
      </c>
      <c r="I8" s="93"/>
      <c r="J8" s="30"/>
      <c r="K8" s="30"/>
      <c r="L8" s="30"/>
      <c r="M8" s="30"/>
      <c r="N8" s="30"/>
      <c r="O8" s="30"/>
    </row>
    <row r="9" spans="1:15" ht="25.5">
      <c r="A9" s="90">
        <v>6</v>
      </c>
      <c r="B9" s="91" t="s">
        <v>114</v>
      </c>
      <c r="C9" s="92" t="s">
        <v>35</v>
      </c>
      <c r="D9" s="110" t="s">
        <v>9</v>
      </c>
      <c r="E9" s="110" t="s">
        <v>9</v>
      </c>
      <c r="F9" s="103" t="s">
        <v>126</v>
      </c>
      <c r="G9" s="90" t="s">
        <v>132</v>
      </c>
      <c r="H9" s="127" t="s">
        <v>9</v>
      </c>
      <c r="I9" s="90"/>
      <c r="J9" s="30"/>
      <c r="K9" s="30"/>
      <c r="L9" s="30"/>
      <c r="M9" s="30"/>
      <c r="N9" s="30"/>
      <c r="O9" s="30"/>
    </row>
    <row r="10" spans="1:15" ht="25.5">
      <c r="A10" s="93">
        <v>7</v>
      </c>
      <c r="B10" s="97" t="s">
        <v>98</v>
      </c>
      <c r="C10" s="105">
        <v>500000</v>
      </c>
      <c r="D10" s="101" t="s">
        <v>9</v>
      </c>
      <c r="E10" s="101" t="s">
        <v>9</v>
      </c>
      <c r="F10" s="106" t="s">
        <v>126</v>
      </c>
      <c r="G10" s="96" t="s">
        <v>133</v>
      </c>
      <c r="H10" s="129" t="s">
        <v>9</v>
      </c>
      <c r="I10" s="96"/>
      <c r="J10" s="30"/>
      <c r="K10" s="30"/>
      <c r="L10" s="30"/>
      <c r="M10" s="30"/>
      <c r="N10" s="30"/>
      <c r="O10" s="30"/>
    </row>
    <row r="11" spans="1:15" ht="25.5">
      <c r="A11" s="93">
        <v>8</v>
      </c>
      <c r="B11" s="94" t="s">
        <v>29</v>
      </c>
      <c r="C11" s="95" t="s">
        <v>33</v>
      </c>
      <c r="D11" s="109" t="s">
        <v>9</v>
      </c>
      <c r="E11" s="109" t="s">
        <v>9</v>
      </c>
      <c r="F11" s="102" t="s">
        <v>126</v>
      </c>
      <c r="G11" s="93" t="s">
        <v>133</v>
      </c>
      <c r="H11" s="128" t="s">
        <v>9</v>
      </c>
      <c r="I11" s="93"/>
      <c r="J11" s="30"/>
      <c r="K11" s="30"/>
      <c r="L11" s="30"/>
      <c r="M11" s="30"/>
      <c r="N11" s="30"/>
      <c r="O11" s="30"/>
    </row>
    <row r="12" spans="1:15" s="85" customFormat="1" ht="25.5">
      <c r="A12" s="90">
        <v>9</v>
      </c>
      <c r="B12" s="91" t="s">
        <v>30</v>
      </c>
      <c r="C12" s="98" t="s">
        <v>36</v>
      </c>
      <c r="D12" s="100" t="s">
        <v>9</v>
      </c>
      <c r="E12" s="100" t="s">
        <v>9</v>
      </c>
      <c r="F12" s="103" t="s">
        <v>126</v>
      </c>
      <c r="G12" s="90" t="s">
        <v>133</v>
      </c>
      <c r="H12" s="127" t="s">
        <v>9</v>
      </c>
      <c r="I12" s="90"/>
      <c r="J12" s="30"/>
      <c r="K12" s="30"/>
      <c r="L12" s="30"/>
      <c r="M12" s="30"/>
      <c r="N12" s="30"/>
      <c r="O12" s="30"/>
    </row>
    <row r="13" spans="1:15" s="85" customFormat="1" ht="51">
      <c r="A13" s="87">
        <v>10</v>
      </c>
      <c r="B13" s="88" t="s">
        <v>37</v>
      </c>
      <c r="C13" s="64" t="s">
        <v>53</v>
      </c>
      <c r="D13" s="99" t="s">
        <v>9</v>
      </c>
      <c r="E13" s="99" t="s">
        <v>9</v>
      </c>
      <c r="F13" s="102" t="s">
        <v>126</v>
      </c>
      <c r="G13" s="93" t="s">
        <v>133</v>
      </c>
      <c r="H13" s="128" t="s">
        <v>142</v>
      </c>
      <c r="I13" s="93"/>
      <c r="J13" s="30"/>
      <c r="K13" s="30"/>
      <c r="L13" s="30"/>
      <c r="M13" s="30"/>
      <c r="N13" s="30"/>
      <c r="O13" s="30"/>
    </row>
    <row r="14" spans="1:15" s="85" customFormat="1" ht="51">
      <c r="A14" s="87">
        <v>11</v>
      </c>
      <c r="B14" s="88" t="s">
        <v>129</v>
      </c>
      <c r="C14" s="64" t="s">
        <v>117</v>
      </c>
      <c r="D14" s="87" t="s">
        <v>125</v>
      </c>
      <c r="E14" s="87" t="s">
        <v>138</v>
      </c>
      <c r="F14" s="102" t="s">
        <v>126</v>
      </c>
      <c r="G14" s="93" t="s">
        <v>133</v>
      </c>
      <c r="H14" s="128" t="s">
        <v>125</v>
      </c>
      <c r="I14" s="93"/>
      <c r="J14" s="30"/>
      <c r="K14" s="30"/>
      <c r="L14" s="30"/>
      <c r="M14" s="30"/>
      <c r="N14" s="30"/>
      <c r="O14" s="30"/>
    </row>
    <row r="15" spans="1:15" s="85" customFormat="1" ht="38.25">
      <c r="A15" s="87">
        <v>12</v>
      </c>
      <c r="B15" s="88" t="s">
        <v>38</v>
      </c>
      <c r="C15" s="64" t="s">
        <v>80</v>
      </c>
      <c r="D15" s="99" t="s">
        <v>9</v>
      </c>
      <c r="E15" s="87" t="s">
        <v>140</v>
      </c>
      <c r="F15" s="102" t="s">
        <v>126</v>
      </c>
      <c r="G15" s="93" t="s">
        <v>133</v>
      </c>
      <c r="H15" s="128" t="s">
        <v>9</v>
      </c>
      <c r="I15" s="93"/>
      <c r="J15" s="30"/>
      <c r="K15" s="30"/>
      <c r="L15" s="30"/>
      <c r="M15" s="30"/>
      <c r="N15" s="30"/>
      <c r="O15" s="30"/>
    </row>
    <row r="16" spans="1:15" s="85" customFormat="1" ht="38.25">
      <c r="A16" s="87">
        <v>13</v>
      </c>
      <c r="B16" s="88" t="s">
        <v>94</v>
      </c>
      <c r="C16" s="64" t="s">
        <v>40</v>
      </c>
      <c r="D16" s="99" t="s">
        <v>9</v>
      </c>
      <c r="E16" s="99" t="s">
        <v>9</v>
      </c>
      <c r="F16" s="102" t="s">
        <v>126</v>
      </c>
      <c r="G16" s="93" t="s">
        <v>133</v>
      </c>
      <c r="H16" s="128" t="s">
        <v>9</v>
      </c>
      <c r="I16" s="93"/>
      <c r="J16" s="30"/>
      <c r="K16" s="30"/>
      <c r="L16" s="30"/>
      <c r="M16" s="30"/>
      <c r="N16" s="30"/>
      <c r="O16" s="30"/>
    </row>
    <row r="17" spans="1:15" s="85" customFormat="1" ht="25.5">
      <c r="A17" s="87">
        <v>14</v>
      </c>
      <c r="B17" s="88" t="s">
        <v>92</v>
      </c>
      <c r="C17" s="64" t="s">
        <v>76</v>
      </c>
      <c r="D17" s="99" t="s">
        <v>9</v>
      </c>
      <c r="E17" s="99" t="s">
        <v>9</v>
      </c>
      <c r="F17" s="102" t="s">
        <v>126</v>
      </c>
      <c r="G17" s="93" t="s">
        <v>133</v>
      </c>
      <c r="H17" s="128" t="s">
        <v>9</v>
      </c>
      <c r="I17" s="93"/>
      <c r="J17" s="30"/>
      <c r="K17" s="30"/>
      <c r="L17" s="30"/>
      <c r="M17" s="30"/>
      <c r="N17" s="30"/>
      <c r="O17" s="30"/>
    </row>
    <row r="18" spans="1:15" s="85" customFormat="1" ht="25.5">
      <c r="A18" s="87">
        <v>15</v>
      </c>
      <c r="B18" s="88" t="s">
        <v>87</v>
      </c>
      <c r="C18" s="64" t="s">
        <v>88</v>
      </c>
      <c r="D18" s="99" t="s">
        <v>9</v>
      </c>
      <c r="E18" s="99" t="s">
        <v>9</v>
      </c>
      <c r="F18" s="102" t="s">
        <v>126</v>
      </c>
      <c r="G18" s="93" t="s">
        <v>133</v>
      </c>
      <c r="H18" s="128" t="s">
        <v>9</v>
      </c>
      <c r="I18" s="93"/>
      <c r="J18" s="30"/>
      <c r="K18" s="30"/>
      <c r="L18" s="30"/>
      <c r="M18" s="30"/>
      <c r="N18" s="30"/>
      <c r="O18" s="30"/>
    </row>
    <row r="19" spans="1:15" s="85" customFormat="1" ht="12.75">
      <c r="A19" s="87">
        <v>16</v>
      </c>
      <c r="B19" s="88" t="s">
        <v>99</v>
      </c>
      <c r="C19" s="64" t="s">
        <v>76</v>
      </c>
      <c r="D19" s="99" t="s">
        <v>9</v>
      </c>
      <c r="E19" s="99" t="s">
        <v>9</v>
      </c>
      <c r="F19" s="102" t="s">
        <v>126</v>
      </c>
      <c r="G19" s="93" t="s">
        <v>133</v>
      </c>
      <c r="H19" s="128" t="s">
        <v>143</v>
      </c>
      <c r="I19" s="93"/>
      <c r="J19" s="30"/>
      <c r="K19" s="30"/>
      <c r="L19" s="30"/>
      <c r="M19" s="30"/>
      <c r="N19" s="30"/>
      <c r="O19" s="30"/>
    </row>
    <row r="20" spans="1:15" s="85" customFormat="1" ht="63.75">
      <c r="A20" s="87">
        <v>17</v>
      </c>
      <c r="B20" s="88" t="s">
        <v>41</v>
      </c>
      <c r="C20" s="64" t="s">
        <v>124</v>
      </c>
      <c r="D20" s="99" t="s">
        <v>9</v>
      </c>
      <c r="E20" s="78" t="s">
        <v>139</v>
      </c>
      <c r="F20" s="102" t="s">
        <v>126</v>
      </c>
      <c r="G20" s="93" t="s">
        <v>80</v>
      </c>
      <c r="H20" s="128" t="s">
        <v>144</v>
      </c>
      <c r="I20" s="93"/>
      <c r="J20" s="30"/>
      <c r="K20" s="30"/>
      <c r="L20" s="30"/>
      <c r="M20" s="30"/>
      <c r="N20" s="30"/>
      <c r="O20" s="30"/>
    </row>
    <row r="21" spans="1:15" ht="114.75">
      <c r="A21" s="87">
        <v>20</v>
      </c>
      <c r="B21" s="88" t="s">
        <v>102</v>
      </c>
      <c r="C21" s="89"/>
      <c r="D21" s="99"/>
      <c r="E21" s="99"/>
      <c r="F21" s="99"/>
      <c r="G21" s="87" t="s">
        <v>137</v>
      </c>
      <c r="H21" s="126"/>
      <c r="I21" s="87"/>
      <c r="J21" s="30"/>
      <c r="K21" s="30"/>
      <c r="L21" s="30"/>
      <c r="M21" s="30"/>
      <c r="N21" s="30"/>
      <c r="O21" s="30"/>
    </row>
    <row r="22" spans="1:9" ht="12.75">
      <c r="A22" s="113"/>
      <c r="B22" s="114"/>
      <c r="C22" s="115"/>
      <c r="D22" s="116"/>
      <c r="E22" s="117"/>
      <c r="F22" s="117"/>
      <c r="G22" s="87"/>
      <c r="H22" s="125"/>
      <c r="I22" s="87"/>
    </row>
  </sheetData>
  <sheetProtection/>
  <printOptions horizontalCentered="1" verticalCentered="1"/>
  <pageMargins left="0.45" right="0.45" top="0.25" bottom="0.25" header="0.3" footer="0.05"/>
  <pageSetup fitToHeight="1" fitToWidth="1" horizontalDpi="600" verticalDpi="600" orientation="landscape" scale="71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 customHeight="1">
      <c r="A1" s="135" t="str">
        <f>'1. Interest Identification'!B1</f>
        <v>Credit Subcommittee</v>
      </c>
      <c r="B1" s="135"/>
      <c r="C1" s="135"/>
    </row>
    <row r="2" spans="1:3" ht="20.25" customHeight="1">
      <c r="A2" s="135" t="str">
        <f>'1. Interest Identification'!B2</f>
        <v>Minimum Capital Requirements - Attachment Q §I.C.1</v>
      </c>
      <c r="B2" s="135"/>
      <c r="C2" s="135"/>
    </row>
    <row r="3" spans="1:8" s="1" customFormat="1" ht="20.25">
      <c r="A3" s="134" t="s">
        <v>5</v>
      </c>
      <c r="B3" s="134"/>
      <c r="C3" s="134"/>
      <c r="D3" s="2"/>
      <c r="E3" s="2"/>
      <c r="F3" s="2"/>
      <c r="G3" s="2"/>
      <c r="H3" s="2"/>
    </row>
    <row r="5" spans="1:3" ht="12.75">
      <c r="A5" s="3"/>
      <c r="B5" s="23" t="s">
        <v>21</v>
      </c>
      <c r="C5" s="22"/>
    </row>
    <row r="6" spans="1:3" s="4" customFormat="1" ht="17.25" customHeight="1" thickBot="1">
      <c r="A6" s="136" t="s">
        <v>7</v>
      </c>
      <c r="B6" s="137"/>
      <c r="C6" s="24" t="s">
        <v>8</v>
      </c>
    </row>
    <row r="7" spans="1:3" ht="52.5" customHeight="1">
      <c r="A7" s="25">
        <v>1</v>
      </c>
      <c r="B7" s="35"/>
      <c r="C7" s="31"/>
    </row>
    <row r="8" spans="1:3" ht="52.5" customHeight="1">
      <c r="A8" s="26">
        <f>A7+1</f>
        <v>2</v>
      </c>
      <c r="B8" s="36"/>
      <c r="C8" s="31"/>
    </row>
    <row r="9" spans="1:3" ht="52.5" customHeight="1">
      <c r="A9" s="26">
        <f aca="true" t="shared" si="0" ref="A9:A14">A8+1</f>
        <v>3</v>
      </c>
      <c r="B9" s="36"/>
      <c r="C9" s="31"/>
    </row>
    <row r="10" spans="1:3" ht="52.5" customHeight="1">
      <c r="A10" s="26">
        <f t="shared" si="0"/>
        <v>4</v>
      </c>
      <c r="B10" s="36"/>
      <c r="C10" s="31"/>
    </row>
    <row r="11" spans="1:3" ht="52.5" customHeight="1">
      <c r="A11" s="26">
        <f t="shared" si="0"/>
        <v>5</v>
      </c>
      <c r="B11" s="36"/>
      <c r="C11" s="31"/>
    </row>
    <row r="12" spans="1:3" ht="52.5" customHeight="1">
      <c r="A12" s="26">
        <f t="shared" si="0"/>
        <v>6</v>
      </c>
      <c r="B12" s="35"/>
      <c r="C12" s="31"/>
    </row>
    <row r="13" spans="1:3" ht="52.5" customHeight="1">
      <c r="A13" s="26">
        <f t="shared" si="0"/>
        <v>7</v>
      </c>
      <c r="B13" s="36"/>
      <c r="C13" s="31"/>
    </row>
    <row r="14" spans="1:3" ht="52.5" customHeight="1">
      <c r="A14" s="26">
        <f t="shared" si="0"/>
        <v>8</v>
      </c>
      <c r="B14" s="36"/>
      <c r="C14" s="31"/>
    </row>
  </sheetData>
  <sheetProtection/>
  <mergeCells count="4">
    <mergeCell ref="A3:C3"/>
    <mergeCell ref="A1:C1"/>
    <mergeCell ref="A6:B6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96" r:id="rId2"/>
  <headerFooter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 customHeight="1">
      <c r="A1" s="131" t="str">
        <f>'1. Interest Identification'!B1</f>
        <v>Credit Subcommittee</v>
      </c>
      <c r="B1" s="141"/>
      <c r="C1" s="141"/>
      <c r="D1" s="141"/>
      <c r="E1" s="141"/>
      <c r="F1" s="141"/>
      <c r="G1" s="141"/>
      <c r="H1" s="141"/>
      <c r="I1" s="141"/>
    </row>
    <row r="2" spans="1:9" ht="20.25" customHeight="1">
      <c r="A2" s="131" t="str">
        <f>'1. Interest Identification'!B2</f>
        <v>Minimum Capital Requirements - Attachment Q §I.C.1</v>
      </c>
      <c r="B2" s="141"/>
      <c r="C2" s="141"/>
      <c r="D2" s="141"/>
      <c r="E2" s="141"/>
      <c r="F2" s="141"/>
      <c r="G2" s="141"/>
      <c r="H2" s="141"/>
      <c r="I2" s="141"/>
    </row>
    <row r="3" spans="1:9" ht="18">
      <c r="A3" s="142" t="s">
        <v>6</v>
      </c>
      <c r="B3" s="142"/>
      <c r="C3" s="142"/>
      <c r="D3" s="142"/>
      <c r="E3" s="142"/>
      <c r="F3" s="142"/>
      <c r="G3" s="142"/>
      <c r="H3" s="142"/>
      <c r="I3" s="142"/>
    </row>
    <row r="4" spans="1:2" ht="38.25" customHeight="1">
      <c r="A4" s="2"/>
      <c r="B4" s="23" t="s">
        <v>20</v>
      </c>
    </row>
    <row r="5" spans="1:6" ht="41.25" customHeight="1">
      <c r="A5" s="23"/>
      <c r="B5" s="138" t="s">
        <v>23</v>
      </c>
      <c r="C5" s="139"/>
      <c r="D5" s="139"/>
      <c r="E5" s="139"/>
      <c r="F5" s="140"/>
    </row>
    <row r="6" spans="1:6" ht="43.5" customHeight="1">
      <c r="A6" s="23"/>
      <c r="B6" s="27" t="s">
        <v>0</v>
      </c>
      <c r="C6" s="27" t="s">
        <v>1</v>
      </c>
      <c r="D6" s="27" t="s">
        <v>2</v>
      </c>
      <c r="E6" s="27" t="s">
        <v>3</v>
      </c>
      <c r="F6" s="27" t="s">
        <v>4</v>
      </c>
    </row>
    <row r="7" spans="1:6" ht="12.75">
      <c r="A7" s="28">
        <v>1</v>
      </c>
      <c r="B7" s="29"/>
      <c r="C7" s="29"/>
      <c r="D7" s="29"/>
      <c r="E7" s="29"/>
      <c r="F7" s="29"/>
    </row>
    <row r="8" spans="1:6" ht="12.75">
      <c r="A8" s="28">
        <v>2</v>
      </c>
      <c r="B8" s="29"/>
      <c r="C8" s="29"/>
      <c r="D8" s="29"/>
      <c r="E8" s="29"/>
      <c r="F8" s="29"/>
    </row>
    <row r="9" spans="1:6" ht="12.75">
      <c r="A9" s="28">
        <v>3</v>
      </c>
      <c r="B9" s="29"/>
      <c r="C9" s="29"/>
      <c r="D9" s="29"/>
      <c r="E9" s="29"/>
      <c r="F9" s="29"/>
    </row>
    <row r="10" spans="1:6" ht="12.75">
      <c r="A10" s="28">
        <v>4</v>
      </c>
      <c r="B10" s="29"/>
      <c r="C10" s="29"/>
      <c r="D10" s="29"/>
      <c r="E10" s="29"/>
      <c r="F10" s="29"/>
    </row>
    <row r="11" spans="1:6" ht="12.75">
      <c r="A11" s="28">
        <v>5</v>
      </c>
      <c r="B11" s="29"/>
      <c r="C11" s="29"/>
      <c r="D11" s="29"/>
      <c r="E11" s="29"/>
      <c r="F11" s="2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3:I3"/>
    <mergeCell ref="A2:I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2018-10-22T14:43:49Z</cp:lastPrinted>
  <dcterms:created xsi:type="dcterms:W3CDTF">2011-02-18T21:50:35Z</dcterms:created>
  <dcterms:modified xsi:type="dcterms:W3CDTF">2018-10-23T11:50:42Z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{60CBD556-F023-4233-B223-39D442BB6EDD}</vt:lpwstr>
  </property>
</Properties>
</file>