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ensat\Desktop\Meeting Materials\"/>
    </mc:Choice>
  </mc:AlternateContent>
  <bookViews>
    <workbookView xWindow="0" yWindow="0" windowWidth="28740" windowHeight="12240"/>
  </bookViews>
  <sheets>
    <sheet name="Public Version" sheetId="2" r:id="rId1"/>
  </sheets>
  <externalReferences>
    <externalReference r:id="rId2"/>
    <externalReference r:id="rId3"/>
    <externalReference r:id="rId4"/>
  </externalReferences>
  <definedNames>
    <definedName name="Area">[1]LookupTables!$F$7:$F$9</definedName>
    <definedName name="PJM_Area">[1]LookupTables!$F$7:$F$9</definedName>
    <definedName name="Result">[1]LookupTables!$C$7:$C$9</definedName>
    <definedName name="Results">[1]LookupTables!$C$7:$C$9</definedName>
    <definedName name="Scraped">'[2]Database-OLD'!$A$2:$O$77</definedName>
    <definedName name="ShortList">#REF!</definedName>
    <definedName name="Status">[1]LookupTables!$B$7:$B$10</definedName>
    <definedName name="SuppID">[1]LookupTables!#REF!</definedName>
    <definedName name="Units">[1]LookupTables!$D$7:$D$8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99" i="2" l="1"/>
  <c r="G598" i="2"/>
  <c r="G597" i="2"/>
  <c r="G596" i="2"/>
  <c r="G595" i="2"/>
  <c r="G594" i="2"/>
  <c r="G593" i="2"/>
  <c r="G589" i="2"/>
  <c r="G588" i="2"/>
  <c r="G587" i="2"/>
  <c r="G586" i="2"/>
  <c r="G585" i="2"/>
  <c r="G584" i="2"/>
  <c r="G582" i="2"/>
  <c r="G581" i="2"/>
  <c r="G580" i="2"/>
  <c r="G578" i="2"/>
  <c r="G577" i="2"/>
  <c r="G576" i="2"/>
  <c r="G574" i="2"/>
  <c r="B895" i="2"/>
  <c r="B894" i="2"/>
  <c r="B893" i="2"/>
  <c r="B892" i="2"/>
  <c r="B891" i="2"/>
  <c r="B890" i="2"/>
  <c r="B889" i="2"/>
  <c r="B888" i="2"/>
  <c r="B887" i="2"/>
  <c r="B886" i="2"/>
  <c r="B885" i="2"/>
  <c r="B884" i="2"/>
  <c r="B883" i="2"/>
  <c r="B882" i="2"/>
  <c r="B881" i="2"/>
  <c r="B880" i="2"/>
  <c r="B879" i="2"/>
  <c r="B878" i="2"/>
  <c r="B875" i="2"/>
  <c r="B874" i="2"/>
  <c r="B873" i="2"/>
  <c r="B872" i="2"/>
  <c r="B871" i="2"/>
  <c r="B870" i="2"/>
  <c r="B869" i="2"/>
  <c r="B868" i="2"/>
  <c r="B867" i="2"/>
  <c r="B866" i="2"/>
  <c r="B865" i="2"/>
  <c r="B864" i="2"/>
  <c r="B863" i="2"/>
  <c r="B862" i="2"/>
  <c r="B861" i="2"/>
  <c r="B860" i="2"/>
  <c r="B859" i="2"/>
  <c r="B858" i="2"/>
  <c r="B857" i="2"/>
  <c r="B856" i="2"/>
  <c r="B855" i="2"/>
  <c r="B854" i="2"/>
  <c r="B853" i="2"/>
  <c r="B852" i="2"/>
  <c r="B851" i="2"/>
  <c r="B850" i="2"/>
  <c r="B849" i="2"/>
  <c r="B848" i="2"/>
  <c r="B847" i="2"/>
  <c r="B846" i="2"/>
  <c r="B845" i="2"/>
  <c r="B844" i="2"/>
  <c r="B843" i="2"/>
  <c r="B842" i="2"/>
  <c r="B841" i="2"/>
  <c r="B840" i="2"/>
  <c r="B839" i="2"/>
  <c r="B838" i="2"/>
  <c r="B837" i="2"/>
  <c r="B836" i="2"/>
  <c r="B835" i="2"/>
  <c r="B834" i="2"/>
  <c r="B833" i="2"/>
  <c r="B832" i="2"/>
  <c r="B831" i="2"/>
  <c r="B830" i="2"/>
  <c r="B829" i="2"/>
  <c r="B828" i="2"/>
  <c r="B827" i="2"/>
  <c r="B826" i="2"/>
  <c r="B825" i="2"/>
  <c r="B824" i="2"/>
  <c r="B823" i="2"/>
  <c r="B822" i="2"/>
  <c r="B821" i="2"/>
  <c r="B820" i="2"/>
  <c r="B819" i="2"/>
  <c r="B818" i="2"/>
  <c r="B817" i="2"/>
  <c r="B816" i="2"/>
  <c r="B815" i="2"/>
  <c r="B814" i="2"/>
  <c r="B813" i="2"/>
  <c r="B812" i="2"/>
  <c r="B811" i="2"/>
  <c r="B810" i="2"/>
  <c r="B809" i="2"/>
  <c r="B808" i="2"/>
  <c r="B807" i="2"/>
  <c r="B806" i="2"/>
  <c r="B805" i="2"/>
  <c r="B804" i="2"/>
  <c r="B803" i="2"/>
  <c r="B802" i="2"/>
  <c r="B801" i="2"/>
  <c r="B800" i="2"/>
  <c r="B799" i="2"/>
  <c r="B798" i="2"/>
  <c r="B797" i="2"/>
  <c r="B796" i="2"/>
  <c r="B795" i="2"/>
  <c r="B794" i="2"/>
  <c r="B793" i="2"/>
  <c r="B792" i="2"/>
  <c r="B791" i="2"/>
  <c r="B790" i="2"/>
  <c r="B789" i="2"/>
  <c r="B788" i="2"/>
  <c r="B787" i="2"/>
  <c r="B786" i="2"/>
  <c r="B785" i="2"/>
  <c r="B784" i="2"/>
  <c r="B783" i="2"/>
  <c r="B782" i="2"/>
  <c r="B781" i="2"/>
  <c r="B780" i="2"/>
  <c r="B779" i="2"/>
  <c r="B778" i="2"/>
  <c r="B777" i="2"/>
  <c r="B776" i="2"/>
  <c r="B775" i="2"/>
  <c r="B774" i="2"/>
  <c r="B773" i="2"/>
  <c r="B772" i="2"/>
  <c r="B771" i="2"/>
  <c r="B770" i="2"/>
  <c r="B769" i="2"/>
  <c r="B768" i="2"/>
  <c r="B767" i="2"/>
  <c r="B766" i="2"/>
  <c r="B765" i="2"/>
  <c r="B764" i="2"/>
  <c r="B763" i="2"/>
  <c r="B762" i="2"/>
  <c r="B761" i="2"/>
  <c r="B760" i="2"/>
  <c r="B759" i="2"/>
  <c r="B758" i="2"/>
  <c r="B757" i="2"/>
  <c r="B756" i="2"/>
  <c r="B755" i="2"/>
  <c r="B754" i="2"/>
  <c r="B753" i="2"/>
  <c r="B752" i="2"/>
  <c r="B751" i="2"/>
  <c r="B750" i="2"/>
  <c r="B749" i="2"/>
  <c r="B748" i="2"/>
  <c r="B747" i="2"/>
  <c r="B746" i="2"/>
  <c r="B745" i="2"/>
  <c r="B744" i="2"/>
  <c r="B743" i="2"/>
  <c r="B742" i="2"/>
  <c r="B741" i="2"/>
  <c r="B740" i="2"/>
  <c r="B739" i="2"/>
  <c r="B738" i="2"/>
  <c r="B737" i="2"/>
  <c r="B736" i="2"/>
  <c r="B735" i="2"/>
  <c r="B734" i="2"/>
  <c r="B733" i="2"/>
  <c r="B732" i="2"/>
  <c r="B731" i="2"/>
  <c r="B730" i="2"/>
  <c r="B728" i="2"/>
  <c r="B727" i="2"/>
  <c r="B726" i="2"/>
  <c r="B725" i="2"/>
  <c r="B724" i="2"/>
  <c r="B723" i="2"/>
  <c r="B722" i="2"/>
  <c r="B721" i="2"/>
  <c r="B720" i="2"/>
  <c r="B719" i="2"/>
  <c r="B718" i="2"/>
  <c r="B717" i="2"/>
  <c r="B716" i="2"/>
  <c r="B715" i="2"/>
  <c r="B714" i="2"/>
  <c r="B713" i="2"/>
  <c r="B712" i="2"/>
  <c r="B711" i="2"/>
  <c r="B710" i="2"/>
  <c r="B709" i="2"/>
  <c r="B708" i="2"/>
  <c r="B707" i="2"/>
  <c r="B706" i="2"/>
  <c r="B705" i="2"/>
  <c r="B704" i="2"/>
  <c r="B703" i="2"/>
  <c r="B702" i="2"/>
  <c r="B701" i="2"/>
  <c r="B700" i="2"/>
  <c r="B699" i="2"/>
  <c r="B698" i="2"/>
  <c r="B697" i="2"/>
  <c r="B696" i="2"/>
  <c r="B695" i="2"/>
  <c r="B694" i="2"/>
  <c r="B693" i="2"/>
  <c r="B692" i="2"/>
  <c r="B691" i="2"/>
  <c r="B690" i="2"/>
  <c r="B689" i="2"/>
  <c r="B688" i="2"/>
  <c r="B687" i="2"/>
  <c r="B686" i="2"/>
  <c r="B685" i="2"/>
  <c r="B684" i="2"/>
  <c r="B683" i="2"/>
  <c r="B682" i="2"/>
  <c r="B681" i="2"/>
  <c r="B680" i="2"/>
  <c r="B679" i="2"/>
  <c r="B678" i="2"/>
  <c r="B677" i="2"/>
  <c r="B676" i="2"/>
  <c r="B675" i="2"/>
  <c r="B674" i="2"/>
  <c r="B673" i="2"/>
  <c r="B672" i="2"/>
  <c r="B671" i="2"/>
  <c r="B670" i="2"/>
  <c r="B669" i="2"/>
  <c r="B668" i="2"/>
  <c r="B667" i="2"/>
  <c r="B666" i="2"/>
  <c r="B665" i="2"/>
  <c r="B664" i="2"/>
  <c r="B663" i="2"/>
  <c r="B662" i="2"/>
  <c r="B661" i="2"/>
  <c r="B660" i="2"/>
  <c r="B659" i="2"/>
  <c r="B658" i="2"/>
  <c r="B657" i="2"/>
  <c r="B656" i="2"/>
  <c r="B655" i="2"/>
  <c r="B654" i="2"/>
  <c r="B653" i="2"/>
  <c r="B652" i="2"/>
  <c r="B651" i="2"/>
  <c r="B650" i="2"/>
  <c r="B649" i="2"/>
  <c r="B648" i="2"/>
  <c r="B647" i="2"/>
  <c r="B646" i="2"/>
  <c r="B645" i="2"/>
  <c r="B644" i="2"/>
  <c r="B643" i="2"/>
  <c r="B642" i="2"/>
  <c r="B641" i="2"/>
  <c r="B640" i="2"/>
  <c r="B639" i="2"/>
  <c r="B638" i="2"/>
  <c r="B637" i="2"/>
  <c r="B636" i="2"/>
  <c r="B635" i="2"/>
  <c r="B634" i="2"/>
  <c r="B633" i="2"/>
  <c r="B632" i="2"/>
  <c r="B631" i="2"/>
  <c r="B630" i="2"/>
  <c r="B629" i="2"/>
  <c r="B628" i="2"/>
  <c r="B627" i="2"/>
  <c r="B626" i="2"/>
  <c r="B625" i="2"/>
  <c r="B624" i="2"/>
  <c r="B623" i="2"/>
  <c r="B622" i="2"/>
  <c r="B621" i="2"/>
  <c r="B620" i="2"/>
  <c r="B619" i="2"/>
  <c r="B618" i="2"/>
  <c r="B617" i="2"/>
  <c r="B616" i="2"/>
  <c r="B615" i="2"/>
  <c r="B614" i="2"/>
  <c r="B613" i="2"/>
  <c r="B612" i="2"/>
  <c r="B611" i="2"/>
  <c r="B610" i="2"/>
  <c r="B609" i="2"/>
  <c r="B608" i="2"/>
  <c r="B607" i="2"/>
  <c r="B606" i="2"/>
  <c r="B605" i="2"/>
  <c r="B604" i="2"/>
  <c r="B603" i="2"/>
  <c r="B602" i="2"/>
  <c r="B601" i="2"/>
  <c r="B600" i="2"/>
  <c r="B599" i="2"/>
  <c r="B598" i="2"/>
  <c r="B597" i="2"/>
  <c r="B596" i="2"/>
  <c r="B595" i="2"/>
  <c r="B594" i="2"/>
  <c r="B593" i="2"/>
  <c r="B592" i="2"/>
  <c r="B591" i="2"/>
  <c r="B590" i="2"/>
  <c r="B589" i="2"/>
  <c r="B588" i="2"/>
  <c r="B587" i="2"/>
  <c r="B586" i="2"/>
  <c r="B585" i="2"/>
  <c r="B584" i="2"/>
  <c r="B583" i="2"/>
  <c r="B582" i="2"/>
  <c r="B581" i="2"/>
  <c r="B580" i="2"/>
  <c r="B579" i="2"/>
  <c r="B578" i="2"/>
  <c r="B577" i="2"/>
  <c r="B576" i="2"/>
  <c r="B575" i="2"/>
  <c r="B574" i="2"/>
  <c r="B573" i="2"/>
  <c r="B572" i="2"/>
  <c r="B571" i="2"/>
  <c r="B570" i="2"/>
  <c r="B569" i="2"/>
  <c r="B568" i="2"/>
  <c r="B567" i="2"/>
  <c r="B566" i="2"/>
  <c r="B565" i="2"/>
  <c r="B564" i="2"/>
  <c r="B563" i="2"/>
  <c r="B562" i="2"/>
  <c r="B561" i="2"/>
  <c r="B560" i="2"/>
  <c r="B559" i="2"/>
  <c r="B558" i="2"/>
  <c r="B557" i="2"/>
  <c r="B556" i="2"/>
  <c r="B555" i="2"/>
  <c r="B554" i="2"/>
  <c r="B553" i="2"/>
  <c r="B552" i="2"/>
  <c r="B551" i="2"/>
  <c r="B550" i="2"/>
  <c r="B549" i="2"/>
  <c r="B548" i="2"/>
  <c r="B547" i="2"/>
  <c r="B546" i="2"/>
  <c r="B545" i="2"/>
  <c r="B544" i="2"/>
  <c r="B543" i="2"/>
  <c r="B542" i="2"/>
  <c r="B541" i="2"/>
  <c r="B540" i="2"/>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B508" i="2"/>
  <c r="B507" i="2"/>
  <c r="B506" i="2"/>
  <c r="B505" i="2"/>
  <c r="B504" i="2"/>
  <c r="B503" i="2"/>
  <c r="B502" i="2"/>
  <c r="B501" i="2"/>
  <c r="B500" i="2"/>
  <c r="B499" i="2"/>
  <c r="B498" i="2"/>
  <c r="B497" i="2"/>
  <c r="B496" i="2"/>
  <c r="B495" i="2"/>
  <c r="B494" i="2"/>
  <c r="B493" i="2"/>
  <c r="B492" i="2"/>
  <c r="B491" i="2"/>
  <c r="B490" i="2"/>
  <c r="B489" i="2"/>
  <c r="B488" i="2"/>
  <c r="B487" i="2"/>
  <c r="B486" i="2"/>
  <c r="B485" i="2"/>
  <c r="B484" i="2"/>
  <c r="B483" i="2"/>
  <c r="B482" i="2"/>
  <c r="B481" i="2"/>
  <c r="B480" i="2"/>
  <c r="B479" i="2"/>
  <c r="B478" i="2"/>
  <c r="B477" i="2"/>
  <c r="B476" i="2"/>
  <c r="B475" i="2"/>
  <c r="B474" i="2"/>
  <c r="B473" i="2"/>
  <c r="B472" i="2"/>
  <c r="B471" i="2"/>
  <c r="B470" i="2"/>
  <c r="B469" i="2"/>
  <c r="B468" i="2"/>
  <c r="B467" i="2"/>
  <c r="B466" i="2"/>
  <c r="B465" i="2"/>
  <c r="B464" i="2"/>
  <c r="B463" i="2"/>
  <c r="B462" i="2"/>
  <c r="B461" i="2"/>
  <c r="B460" i="2"/>
  <c r="B459" i="2"/>
  <c r="B458" i="2"/>
  <c r="B457" i="2"/>
  <c r="B454" i="2"/>
  <c r="B453" i="2"/>
  <c r="B452" i="2"/>
  <c r="B451" i="2"/>
  <c r="B450" i="2"/>
  <c r="B449" i="2"/>
  <c r="B448" i="2"/>
  <c r="B447" i="2"/>
  <c r="B446" i="2"/>
  <c r="B445" i="2"/>
  <c r="B444" i="2"/>
  <c r="B443" i="2"/>
  <c r="B442" i="2"/>
  <c r="B441" i="2"/>
  <c r="B440" i="2"/>
  <c r="B439" i="2"/>
  <c r="B438" i="2"/>
  <c r="B437" i="2"/>
  <c r="B436" i="2"/>
  <c r="B435" i="2"/>
  <c r="B434" i="2"/>
  <c r="B433" i="2"/>
  <c r="B432" i="2"/>
  <c r="B431" i="2"/>
  <c r="B430" i="2"/>
  <c r="B429" i="2"/>
  <c r="B428" i="2"/>
  <c r="B427" i="2"/>
  <c r="B426" i="2"/>
  <c r="B425" i="2"/>
  <c r="B424" i="2"/>
  <c r="B423" i="2"/>
  <c r="B422" i="2"/>
  <c r="B421" i="2"/>
  <c r="B420" i="2"/>
  <c r="B419" i="2"/>
  <c r="B418" i="2"/>
  <c r="B417" i="2"/>
  <c r="B416" i="2"/>
  <c r="B415" i="2"/>
  <c r="B414" i="2"/>
  <c r="B413" i="2"/>
  <c r="B412" i="2"/>
  <c r="B411" i="2"/>
  <c r="B410" i="2"/>
  <c r="B409" i="2"/>
  <c r="B408" i="2"/>
  <c r="B407" i="2"/>
  <c r="B406" i="2"/>
  <c r="B405" i="2"/>
  <c r="B404" i="2"/>
  <c r="B403" i="2"/>
  <c r="B402" i="2"/>
  <c r="B401" i="2"/>
  <c r="B399" i="2"/>
  <c r="B398" i="2"/>
  <c r="B397" i="2"/>
  <c r="B396" i="2"/>
  <c r="B395" i="2"/>
  <c r="B394" i="2"/>
  <c r="B393" i="2"/>
  <c r="B392" i="2"/>
  <c r="B391" i="2"/>
  <c r="B390" i="2"/>
  <c r="B389" i="2"/>
  <c r="B388" i="2"/>
  <c r="B387" i="2"/>
  <c r="B386" i="2"/>
  <c r="B385" i="2"/>
  <c r="B384" i="2"/>
  <c r="B383" i="2"/>
  <c r="B382" i="2"/>
  <c r="B381" i="2"/>
  <c r="B380" i="2"/>
  <c r="B379" i="2"/>
  <c r="B378" i="2"/>
  <c r="B377" i="2"/>
  <c r="B376" i="2"/>
  <c r="B375" i="2"/>
  <c r="B374" i="2"/>
  <c r="B373" i="2"/>
  <c r="B372" i="2"/>
  <c r="B371" i="2"/>
  <c r="B370" i="2"/>
  <c r="B369" i="2"/>
  <c r="B368" i="2"/>
  <c r="B367" i="2"/>
  <c r="B366" i="2"/>
  <c r="B365" i="2"/>
  <c r="B364" i="2"/>
  <c r="B363" i="2"/>
  <c r="B362" i="2"/>
  <c r="B361" i="2"/>
  <c r="B360" i="2"/>
  <c r="B359" i="2"/>
  <c r="B358" i="2"/>
  <c r="B357" i="2"/>
  <c r="B356" i="2"/>
  <c r="B355" i="2"/>
  <c r="B354" i="2"/>
  <c r="B353" i="2"/>
  <c r="B352" i="2"/>
  <c r="B351" i="2"/>
  <c r="B350" i="2"/>
  <c r="B349" i="2"/>
  <c r="B348" i="2"/>
  <c r="B347" i="2"/>
  <c r="B346" i="2"/>
  <c r="B345" i="2"/>
  <c r="B344" i="2"/>
  <c r="B343" i="2"/>
  <c r="B342" i="2"/>
  <c r="B341" i="2"/>
  <c r="B340" i="2"/>
  <c r="B339" i="2"/>
  <c r="B338" i="2"/>
  <c r="B337" i="2"/>
  <c r="B336" i="2"/>
  <c r="B335" i="2"/>
  <c r="B334" i="2"/>
  <c r="B333" i="2"/>
  <c r="B332" i="2"/>
  <c r="B331" i="2"/>
  <c r="B330" i="2"/>
  <c r="B329" i="2"/>
  <c r="B328" i="2"/>
  <c r="B327" i="2"/>
  <c r="B326" i="2"/>
  <c r="B325" i="2"/>
  <c r="B324" i="2"/>
  <c r="B323" i="2"/>
  <c r="B322" i="2"/>
  <c r="B321" i="2"/>
  <c r="B320" i="2"/>
  <c r="B319" i="2"/>
  <c r="B318" i="2"/>
  <c r="B317" i="2"/>
  <c r="B316" i="2"/>
  <c r="B315" i="2"/>
  <c r="B314" i="2"/>
  <c r="B313" i="2"/>
  <c r="B312" i="2"/>
  <c r="B311" i="2"/>
  <c r="B310" i="2"/>
  <c r="B309" i="2"/>
  <c r="B308" i="2"/>
  <c r="B307" i="2"/>
  <c r="B306" i="2"/>
  <c r="B305" i="2"/>
  <c r="B304" i="2"/>
  <c r="B303" i="2"/>
  <c r="B302" i="2"/>
  <c r="B301" i="2"/>
  <c r="B300" i="2"/>
  <c r="B299" i="2"/>
  <c r="B298" i="2"/>
  <c r="B297" i="2"/>
  <c r="B296" i="2"/>
  <c r="B295" i="2"/>
  <c r="B294" i="2"/>
  <c r="B293" i="2"/>
  <c r="B292" i="2"/>
  <c r="B291" i="2"/>
  <c r="B290" i="2"/>
  <c r="B289" i="2"/>
  <c r="B288" i="2"/>
  <c r="B287" i="2"/>
  <c r="B286" i="2"/>
  <c r="B285" i="2"/>
  <c r="B284" i="2"/>
  <c r="B283" i="2"/>
  <c r="B282" i="2"/>
  <c r="B281" i="2"/>
  <c r="B280" i="2"/>
  <c r="B279" i="2"/>
  <c r="B278" i="2"/>
  <c r="B277" i="2"/>
  <c r="B276" i="2"/>
  <c r="B275" i="2"/>
  <c r="B274" i="2"/>
  <c r="B273" i="2"/>
  <c r="B272" i="2"/>
  <c r="B271" i="2"/>
  <c r="B270" i="2"/>
  <c r="B269" i="2"/>
  <c r="B268" i="2"/>
  <c r="B267" i="2"/>
  <c r="B266" i="2"/>
  <c r="B265" i="2"/>
  <c r="B264" i="2"/>
  <c r="B263" i="2"/>
  <c r="B262" i="2"/>
  <c r="B261" i="2"/>
  <c r="B260" i="2"/>
  <c r="B259" i="2"/>
  <c r="B258" i="2"/>
  <c r="B257" i="2"/>
  <c r="B256" i="2"/>
  <c r="B255" i="2"/>
  <c r="B254" i="2"/>
  <c r="B253" i="2"/>
  <c r="B252" i="2"/>
  <c r="B251" i="2"/>
  <c r="B250" i="2"/>
  <c r="B249" i="2"/>
  <c r="B248" i="2"/>
  <c r="B247" i="2"/>
  <c r="B246" i="2"/>
  <c r="B245" i="2"/>
  <c r="B244" i="2"/>
  <c r="B243" i="2"/>
  <c r="B242" i="2"/>
  <c r="B241" i="2"/>
  <c r="B240" i="2"/>
  <c r="B239" i="2"/>
  <c r="B238" i="2"/>
  <c r="B237" i="2"/>
  <c r="B236" i="2"/>
  <c r="B235" i="2"/>
  <c r="B234" i="2"/>
  <c r="B233" i="2"/>
  <c r="B232" i="2"/>
  <c r="B231" i="2"/>
  <c r="B230" i="2"/>
  <c r="B229" i="2"/>
  <c r="B228" i="2"/>
  <c r="B227" i="2"/>
  <c r="B226" i="2"/>
  <c r="B225" i="2"/>
  <c r="B224" i="2"/>
  <c r="B223" i="2"/>
  <c r="B222" i="2"/>
  <c r="B221" i="2"/>
  <c r="B220" i="2"/>
  <c r="B219" i="2"/>
  <c r="B218" i="2"/>
  <c r="B217" i="2"/>
  <c r="B216" i="2"/>
  <c r="B215" i="2"/>
  <c r="B214" i="2"/>
  <c r="B213" i="2"/>
  <c r="B212" i="2"/>
  <c r="B211" i="2"/>
  <c r="B210" i="2"/>
  <c r="B209" i="2"/>
  <c r="B208" i="2"/>
  <c r="B207" i="2"/>
  <c r="B206" i="2"/>
  <c r="B205" i="2"/>
  <c r="B204" i="2"/>
  <c r="B203" i="2"/>
  <c r="B202" i="2"/>
  <c r="B201" i="2"/>
  <c r="B200" i="2"/>
  <c r="B199" i="2"/>
  <c r="B198" i="2"/>
  <c r="B197" i="2"/>
  <c r="B195" i="2"/>
  <c r="B194" i="2"/>
  <c r="B193" i="2"/>
  <c r="B192" i="2"/>
  <c r="B191" i="2"/>
  <c r="B190" i="2"/>
  <c r="B189" i="2"/>
  <c r="B188" i="2"/>
  <c r="B187" i="2"/>
  <c r="B186" i="2"/>
  <c r="B185" i="2"/>
  <c r="B184" i="2"/>
  <c r="B183" i="2"/>
  <c r="B182" i="2"/>
  <c r="B181" i="2"/>
  <c r="B180" i="2"/>
  <c r="B179" i="2"/>
  <c r="B178" i="2"/>
  <c r="B177" i="2"/>
  <c r="B176" i="2"/>
  <c r="B175" i="2"/>
  <c r="B174" i="2"/>
  <c r="B173" i="2"/>
  <c r="B172" i="2"/>
  <c r="B171" i="2"/>
  <c r="B170" i="2"/>
  <c r="B169" i="2"/>
  <c r="B168" i="2"/>
  <c r="B167" i="2"/>
  <c r="B166" i="2"/>
  <c r="B165" i="2"/>
  <c r="B164" i="2"/>
  <c r="B163" i="2"/>
  <c r="B162" i="2"/>
  <c r="B161" i="2"/>
  <c r="B160" i="2"/>
  <c r="B159" i="2"/>
  <c r="B158" i="2"/>
  <c r="B157" i="2"/>
  <c r="B156" i="2"/>
  <c r="B155" i="2"/>
  <c r="B154" i="2"/>
  <c r="B153" i="2"/>
  <c r="B152" i="2"/>
  <c r="B151" i="2"/>
  <c r="B150" i="2"/>
  <c r="B149" i="2"/>
  <c r="B148" i="2"/>
  <c r="B147" i="2"/>
  <c r="B146" i="2"/>
  <c r="B145" i="2"/>
  <c r="B144" i="2"/>
  <c r="B143" i="2"/>
  <c r="B142" i="2"/>
  <c r="B141" i="2"/>
  <c r="B140" i="2"/>
  <c r="B139" i="2"/>
  <c r="B138" i="2"/>
  <c r="B137" i="2"/>
  <c r="B136" i="2"/>
  <c r="B135" i="2"/>
  <c r="B134" i="2"/>
  <c r="B133" i="2"/>
  <c r="B132" i="2"/>
  <c r="B131" i="2"/>
  <c r="B130" i="2"/>
  <c r="B129" i="2"/>
  <c r="B128" i="2"/>
  <c r="B127" i="2"/>
  <c r="B126" i="2"/>
  <c r="B125" i="2"/>
  <c r="B124" i="2"/>
  <c r="B123" i="2"/>
  <c r="B122" i="2"/>
  <c r="B121" i="2"/>
  <c r="B120" i="2"/>
  <c r="B119" i="2"/>
  <c r="B118" i="2"/>
  <c r="B117" i="2"/>
  <c r="B116" i="2"/>
  <c r="B115" i="2"/>
  <c r="B114" i="2"/>
  <c r="B113" i="2"/>
  <c r="B112" i="2"/>
  <c r="B111" i="2"/>
  <c r="B110" i="2"/>
  <c r="B109" i="2"/>
  <c r="B108" i="2"/>
  <c r="B107" i="2"/>
  <c r="B106" i="2"/>
  <c r="B105" i="2"/>
  <c r="B104" i="2"/>
  <c r="B103" i="2"/>
  <c r="B102" i="2"/>
  <c r="B101" i="2"/>
  <c r="B100" i="2"/>
  <c r="B99" i="2"/>
  <c r="B98" i="2"/>
  <c r="B97" i="2"/>
  <c r="B96" i="2"/>
  <c r="B95" i="2"/>
  <c r="B94" i="2"/>
  <c r="B93" i="2"/>
  <c r="B92" i="2"/>
  <c r="B91" i="2"/>
  <c r="B90" i="2"/>
  <c r="B89" i="2"/>
  <c r="B88" i="2"/>
  <c r="B87" i="2"/>
  <c r="B86" i="2"/>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B4" i="2"/>
  <c r="B3" i="2"/>
  <c r="B2" i="2"/>
</calcChain>
</file>

<file path=xl/sharedStrings.xml><?xml version="1.0" encoding="utf-8"?>
<sst xmlns="http://schemas.openxmlformats.org/spreadsheetml/2006/main" count="4060" uniqueCount="2587">
  <si>
    <t>Need Number</t>
  </si>
  <si>
    <t>TO</t>
  </si>
  <si>
    <t>Area</t>
  </si>
  <si>
    <t>Needs Meeting</t>
  </si>
  <si>
    <t>Solutions Meeting</t>
  </si>
  <si>
    <t>Integration of Supplemental Projects for Inclusion in Local Plan</t>
  </si>
  <si>
    <t>Upgrade ID</t>
  </si>
  <si>
    <t>Withdrawn</t>
  </si>
  <si>
    <t>Facility</t>
  </si>
  <si>
    <t>Project Description</t>
  </si>
  <si>
    <t>ACE-2018-0004</t>
  </si>
  <si>
    <t>PJM MA</t>
  </si>
  <si>
    <t>Deterioration on Mickleton - Paulsboro - Valero 69 kV line.</t>
  </si>
  <si>
    <t>Inspection revealed deterioration on Mickleton - Paulsboro - Valero 69 kV line.</t>
  </si>
  <si>
    <t>ACE-2018-0005</t>
  </si>
  <si>
    <t>Deteriorated equipment at 138/12 kV Scull Substation</t>
  </si>
  <si>
    <t>Inspections revealed deteriorated equipment at 138/12 kV Scull Substation</t>
  </si>
  <si>
    <t>AEP-2018-AP009</t>
  </si>
  <si>
    <t>AEP</t>
  </si>
  <si>
    <t>PJM West</t>
  </si>
  <si>
    <t>Babcock &amp; Wilcox Upgrade Request.</t>
  </si>
  <si>
    <t>Babcock &amp; Wilcox (B&amp;W) requested to upgrade their existing 12 kV service to 69 kV and be served directly from the B&amp;W 69 kV bus. Expected peak demand is approximately 16 MVA.</t>
  </si>
  <si>
    <t>AEP-2018-AP017</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</si>
  <si>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</si>
  <si>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</si>
  <si>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AEP-2018-AP021</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</si>
  <si>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</si>
  <si>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</si>
  <si>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AEP-2018-AP022</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</si>
  <si>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</si>
  <si>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</si>
  <si>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AEP-2018-IM019</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</si>
  <si>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</si>
  <si>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</si>
  <si>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AEP-2018-IM023</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</si>
  <si>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</si>
  <si>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</si>
  <si>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AEP-2018-IM024</t>
  </si>
  <si>
    <t>Miller Avenue 34.5 kV breakers</t>
  </si>
  <si>
    <t>Miller Avenue 34.5kV
    Breakers “A” and “B”
        1950 vintage FK oil breaker without containment
        Fault Operations: CB A(10) CB B(16) – Recommended(10)</t>
  </si>
  <si>
    <t>AEP-2018-IM026</t>
  </si>
  <si>
    <t>Grant Tap 138 kV 3-terminal line</t>
  </si>
  <si>
    <t xml:space="preserve">Grant Tap 138kV 
There is a three terminal line about 4 miles outside Deer Creek station.
</t>
  </si>
  <si>
    <t>AEP-2018-OH004</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</si>
  <si>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</si>
  <si>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</si>
  <si>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AEP-2018-OH005</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</si>
  <si>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</si>
  <si>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</si>
  <si>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AEP-2018-OH015</t>
  </si>
  <si>
    <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</si>
  <si>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</si>
  <si>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AEP-2018-OH020</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</si>
  <si>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</si>
  <si>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AEP-2018-OH024</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</si>
  <si>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</si>
  <si>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AEP-2018-OH029</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</si>
  <si>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</si>
  <si>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AEP-2018-OH030</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</si>
  <si>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</si>
  <si>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AEP-2018-OH036</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</si>
  <si>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</si>
  <si>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</si>
  <si>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AEP-2019-AP001</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</si>
  <si>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</si>
  <si>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AEP-2019-AP005</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</si>
  <si>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</si>
  <si>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AEP-2019-AP019</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</si>
  <si>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</si>
  <si>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AEP-2019-AP020</t>
  </si>
  <si>
    <t>*34.5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t>
  </si>
  <si>
    <t>AEP-2019-AP025</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</si>
  <si>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</si>
  <si>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</si>
  <si>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AEP-2019-AP032</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</si>
  <si>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</si>
  <si>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</si>
  <si>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AEP-2019-AP033</t>
  </si>
  <si>
    <t>Buffalo, WV</t>
  </si>
  <si>
    <t xml:space="preserve">Vandalia Growers has requested a new delivery point located near Buffalo, West Virginia. The projected peak load is 60 MVA. </t>
  </si>
  <si>
    <t>AEP-2019-AP042</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</si>
  <si>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</si>
  <si>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AEP-2019-AP046</t>
  </si>
  <si>
    <t>Pittsylvania County, VA</t>
  </si>
  <si>
    <t>AEP-2019-AP048</t>
  </si>
  <si>
    <t>Sullivan County, Tennessee</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</si>
  <si>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</si>
  <si>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AEP-2019-AP049</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</si>
  <si>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</si>
  <si>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</si>
  <si>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AEP-2019-IM010</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</si>
  <si>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</si>
  <si>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</si>
  <si>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Ft. Wayne, Indiana</t>
  </si>
  <si>
    <t>AEP-2019-IM015</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</si>
  <si>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</si>
  <si>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AEP-2019-IM016</t>
  </si>
  <si>
    <t>AEP-2019-IM017</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</si>
  <si>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</si>
  <si>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AEP-2019-IM020</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</si>
  <si>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</si>
  <si>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</si>
  <si>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AEP-2019-IM022</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</si>
  <si>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</si>
  <si>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AEP-2019-IM031</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</si>
  <si>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</si>
  <si>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AEP-2019-IM037</t>
  </si>
  <si>
    <t>South Bend, Indiana Area</t>
  </si>
  <si>
    <t>Torrington Tap 34kV Line (~1 mile): wood pole line, 2 open conditions. This trend is expected to increase as the structures and conductor age.</t>
  </si>
  <si>
    <t>AEP-2019-IM038</t>
  </si>
  <si>
    <t>AEP-2019-IM045</t>
  </si>
  <si>
    <t>East Elkhart Customer Needs</t>
  </si>
  <si>
    <t xml:space="preserve">Request from NIPSCO to serve 100MW of load located approximately 2-3 miles east of East Elkhart station </t>
  </si>
  <si>
    <t>AEP-2019-IM047</t>
  </si>
  <si>
    <t>Niles, Michigan Area</t>
  </si>
  <si>
    <t xml:space="preserve">Pletcher - Buchanan 69 kV line 1963 wood crossarm style line with 48 open conditions across its ~8.4 miles </t>
  </si>
  <si>
    <t>AEP-2019-OH004</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</si>
  <si>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</si>
  <si>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AEP-2019-OH018</t>
  </si>
  <si>
    <t>AEP-2019-OH020</t>
  </si>
  <si>
    <t>Columbus, Ohio</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</si>
  <si>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</si>
  <si>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AEP-2019-OH028</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</si>
  <si>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</si>
  <si>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AEP-2019-OH031</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</si>
  <si>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</si>
  <si>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AEP-2019-OH032</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</si>
  <si>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</si>
  <si>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AEP-2019-OH034</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</si>
  <si>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</si>
  <si>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AEP-2019-OH035</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</si>
  <si>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</si>
  <si>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Columbus, OH</t>
  </si>
  <si>
    <t>AEP-2019-OH041</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</si>
  <si>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</si>
  <si>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AEP-2019-OH042</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</si>
  <si>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</si>
  <si>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</si>
  <si>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AEP-2019-OH045</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</si>
  <si>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</si>
  <si>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</si>
  <si>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AEP-2019-OH046</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</si>
  <si>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</si>
  <si>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</si>
  <si>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AEP-2019-OH049</t>
  </si>
  <si>
    <t>Ross County, Ohio</t>
  </si>
  <si>
    <t xml:space="preserve">* South Central Power is requesting a new 69 kV delivery point at Paint Creek to alleviate several highly loaded distribution circuits out of SCP's Anderson &amp; Budd Co. stations. * Peak load:12MW (Winter) * Requested ISD September 1, 2020 </t>
  </si>
  <si>
    <t>AEP-2019-OH052</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</si>
  <si>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</si>
  <si>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</si>
  <si>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AEP-2019-OH065</t>
  </si>
  <si>
    <t>Delaware County, Ohio</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</si>
  <si>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</si>
  <si>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APS</t>
  </si>
  <si>
    <t>APS-2019-015</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</si>
  <si>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</si>
  <si>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</si>
  <si>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ATSI</t>
  </si>
  <si>
    <t>ATSI-2018-023</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</si>
  <si>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</si>
  <si>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</si>
  <si>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ATSI-2019-009</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</si>
  <si>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</si>
  <si>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</si>
  <si>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ATSI-2019-010</t>
  </si>
  <si>
    <t>Valley Substation</t>
  </si>
  <si>
    <t>Valley &amp; Thiess 138 kV Substation Area The Valley and Thiess 138 kV substations are presently owned by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 Over the past five years,
- The Chamberlin-Theiss 138 kV line has experienced five (5) outages (3 sustained, 2 momentary)
- The Theiss-Valley 138 kV line has experienced one (1) outage (1 sustained, 0 momentary)
- The Chamberlin-Hudson Muni 138 kV line has experienced four (4) outages (2 sustained, 2 momentary)
- The Babb-Evans 138 kV line has experienced one (1) outage (1 sustained, 0 momentary)</t>
  </si>
  <si>
    <t>ATSI-2019-059</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</si>
  <si>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</si>
  <si>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</si>
  <si>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ATSI-2019-060</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</si>
  <si>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</si>
  <si>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</si>
  <si>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ATSI-2019-070</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</si>
  <si>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</si>
  <si>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</si>
  <si>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ATSI-2019-083</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</si>
  <si>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</si>
  <si>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</si>
  <si>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ATSI-2019-089</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</si>
  <si>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</si>
  <si>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</si>
  <si>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BE-2019-0002</t>
  </si>
  <si>
    <t>Westport to Center 115 kV underground transmission line requires relocation to support external customer work. The cables have also been identified for replacement for various issues including movement of splices, corrosion of parts, gassing, availability of spare materials and specialized resources.</t>
  </si>
  <si>
    <t>Dayton-2019-005</t>
  </si>
  <si>
    <t xml:space="preserve">DEOK-2018-003 </t>
  </si>
  <si>
    <t>DEOK</t>
  </si>
  <si>
    <t>New and existing industrial load growth in the area west of the Cincinnati/Northern Kentucky International Airport is predicted to exceed the capacity of the local distribution system. An additional 40MWs is requested.</t>
  </si>
  <si>
    <t>DEOK-2019-001</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</si>
  <si>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</si>
  <si>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DEOK-2019-004</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</si>
  <si>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</si>
  <si>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DEOK-2019-005</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</si>
  <si>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</si>
  <si>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DEOK-2019-024</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</si>
  <si>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</si>
  <si>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</si>
  <si>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DEOK-2019-027</t>
  </si>
  <si>
    <t>Elmwood 138/69/13 kV Substation</t>
  </si>
  <si>
    <t xml:space="preserve">At Elmwood substation Duke Distribution is replacing switchgear on 13kv Bus 1 and 13kV Bus 2 with open air switches. Buses 1 and 2 presently have a single feed, the tertiary winding of 138/69/13kV 55MVA TB6. The transmission system is exposed to faults from five distribution feeders through this tertiary winding. </t>
  </si>
  <si>
    <t>DOM-2018-017</t>
  </si>
  <si>
    <t>PJM South</t>
  </si>
  <si>
    <t>Kingsboro</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</si>
  <si>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</si>
  <si>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JCPL-2019-008</t>
  </si>
  <si>
    <t>JCPL</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</si>
  <si>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</si>
  <si>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</si>
  <si>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JCPL-2019-009</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</si>
  <si>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</si>
  <si>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</si>
  <si>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JCPL-2019-010</t>
  </si>
  <si>
    <t>Pohatcong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</si>
  <si>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813 * After: 709 / 869 </t>
  </si>
  <si>
    <t>JCPL-2019-011</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</si>
  <si>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</si>
  <si>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</si>
  <si>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JCPL-2019-012</t>
  </si>
  <si>
    <t>Greystone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</si>
  <si>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678 / 813 * After: 709 / 869 </t>
  </si>
  <si>
    <t>JCPL-2019-013</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</si>
  <si>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</si>
  <si>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</si>
  <si>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JCPL-2019-014</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</si>
  <si>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</si>
  <si>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</si>
  <si>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JCPL-2019-015</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</si>
  <si>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</si>
  <si>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JCPL-2019-016</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</si>
  <si>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</si>
  <si>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JCPL-2019-017</t>
  </si>
  <si>
    <t>Atlantic - Smithburg 230 kV Line</t>
  </si>
  <si>
    <t>JCPL-2019-018</t>
  </si>
  <si>
    <t>JCPL-2019-019</t>
  </si>
  <si>
    <t>Chester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</si>
  <si>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</si>
  <si>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JCPL-2019-020</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</si>
  <si>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</si>
  <si>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</si>
  <si>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JCPL-2019-021</t>
  </si>
  <si>
    <t>Chester - West Wharton 230 kV Line</t>
  </si>
  <si>
    <t>JCPL-2019-022</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</si>
  <si>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</si>
  <si>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JCPL-2019-023</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</si>
  <si>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</si>
  <si>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JCPL-2019-024</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</si>
  <si>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</si>
  <si>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JCPL-2019-025</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</si>
  <si>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</si>
  <si>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JCPL-2019-026</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</si>
  <si>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</si>
  <si>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JCPL-2019-027</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</si>
  <si>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</si>
  <si>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JCPL-2019-028</t>
  </si>
  <si>
    <t>Atlantic SVC</t>
  </si>
  <si>
    <t>The Atlantic SVC has an increasing trend of outages and failures increasing maintenance needs.</t>
  </si>
  <si>
    <t>ME-2019-009</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</si>
  <si>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</si>
  <si>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</si>
  <si>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ME-2019-030</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</si>
  <si>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</si>
  <si>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</si>
  <si>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ME-2019-031</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</si>
  <si>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</si>
  <si>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ME-2019-033</t>
  </si>
  <si>
    <t>* The loss of Hamilton substation results in loss of approximately 30 MW of load and approximately 3600 customers. * Substation consists of: * Two 115 kV lines. * Two distribution transformers connected with switches * One generator connected with a switch</t>
  </si>
  <si>
    <t>ME-2019-034</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</si>
  <si>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</si>
  <si>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ME-2019-043</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</si>
  <si>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</si>
  <si>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</si>
  <si>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ME-2019-044</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</si>
  <si>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</si>
  <si>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</si>
  <si>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ME-2019-047</t>
  </si>
  <si>
    <t>North Hanover – Gitts Tap 115 kV Line, Gitts Tap – Fairview 115 kV Line Relays and communication equipment</t>
  </si>
  <si>
    <t>North Hanover – Gitts Tap 115 kV Line, 221/263, 232/282, Substation Conductor; Gitts Tap – Fairview 115 kV Line, 232/282, 232/282, -</t>
  </si>
  <si>
    <t>ME-2019-048</t>
  </si>
  <si>
    <t>Jackson – Menges Mills 115 kV Line, Menges Mills – PH Glatfelter 115 kV Line Relays and communication equipment</t>
  </si>
  <si>
    <t>Jackson – Menges Mills 115 kV Line, 163/185, 184/223, Line Trap; Menges Mills – PH Glatfelter 115 kV Line, 221/263, 232/282, Substation Conductor</t>
  </si>
  <si>
    <t>ME-2019-049</t>
  </si>
  <si>
    <t>North Hanover – Gitts Run 115 kV Line, Gitts Run – PH Glatfelter 115 kV Line Relays and communication equipment</t>
  </si>
  <si>
    <t>North Hanover – Gitts Run 115 kV Line, 232/282, 232/282, -; Gitts Run – PH Glatfelter 115 kV Line, 221/263, 232/282, Substation Conductor</t>
  </si>
  <si>
    <t>ME-2019-053</t>
  </si>
  <si>
    <t>Raintree 115 kV substation</t>
  </si>
  <si>
    <t xml:space="preserve">New Customer Connection – A customer requested 115 kV service; anticipated load is 28 MVA; location is near the Raintree 115 kV substation
</t>
  </si>
  <si>
    <t>PE-2019-0007</t>
  </si>
  <si>
    <t>Delaware County, PA</t>
  </si>
  <si>
    <t>PECO Distribution Planning has been requested to support additional load growth in the Marcus Hook area of Delaware County PA. Initial 2019 Load: 88 MVA ;Projected 2022 Load: 174 MVA</t>
  </si>
  <si>
    <t>PE-2020-001</t>
  </si>
  <si>
    <t xml:space="preserve">Whitpain[PECO] – Bucksmont[PPL] </t>
  </si>
  <si>
    <t>230kV tie line 220-10 (Whitpain[PECO] – Bucksmont[PPL] has obsolete relays
It is becoming difficult to service existing electromechanical relays.  They are being phased out of the system.</t>
  </si>
  <si>
    <t>PE-2020-002</t>
  </si>
  <si>
    <t>Whitpain – Jarrett</t>
  </si>
  <si>
    <t>230kV line 220-52 (Whitpain – Jarrett) has obsolete relays
It is becoming difficult to service existing electromechanical relays.  They are being phased out of the system.</t>
  </si>
  <si>
    <t>PN-2019-035</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</si>
  <si>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</si>
  <si>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</si>
  <si>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PN-2019-036</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</si>
  <si>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</si>
  <si>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</si>
  <si>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PPL-2019-003</t>
  </si>
  <si>
    <t>The Beavertown 69kV Tap line is a reliability risk due to poor asset health. The line is in poor condition with the majority of the original assets that were installed in 1962.</t>
  </si>
  <si>
    <t>PPL-2019-004</t>
  </si>
  <si>
    <t>The Hauto-Frackville #1 69kV line is a reliability risk due to poor asset health. The line is in poor condition with the majority of the original assets installed in 1923.</t>
  </si>
  <si>
    <t>PPL-2019-006</t>
  </si>
  <si>
    <t>The Lycoming 2-Muncy Tie 69kV line is a reliability risk due to poor asset health. The line is in poor condition with the majority of the original assets installed in 1954</t>
  </si>
  <si>
    <t>PPL-2019-007</t>
  </si>
  <si>
    <t>The Lycoming-Williamsport 1&amp;2 and South Williamsport Tap 1&amp;2 69kV line is a reliability risk due to aging infrastructure and poor asset health. The line is in poor condition with the majority of the original assets installed in 1930.</t>
  </si>
  <si>
    <t>AEP-2020-AP006</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</si>
  <si>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</si>
  <si>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AEP-2020-AP009</t>
  </si>
  <si>
    <t>Elwood 46kV Station: 46 kV Circuit Breakers A,B, and C • 1960’s vintage FZO-69-1500P type oil circuit breakers. • Fault Ops: CB A (33), CB B (83), and CB C (105 ). Recommended : 10 • Other drivers: damage to bushings, spare part availability, historical reliability, and lack of vendor support of the breakers. • There are 8 remaining FZO-69-1500P circuit breakers on the AEP system, including the 3 at this station. • 86% of the relays (36/42) at the station are electromechanical, which have significant limitations with regards to fault data collection and retention and have no spare part availability due to a lack vendor support.</t>
  </si>
  <si>
    <t>AEP-2020-AP012</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</si>
  <si>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</si>
  <si>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AEP-2020-AP013</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</si>
  <si>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</si>
  <si>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AEP-2020-AP014</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</si>
  <si>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</si>
  <si>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AEP-2020-AP015</t>
  </si>
  <si>
    <t>AEP-2020-AP016</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</si>
  <si>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</si>
  <si>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AEP-2020-AP017</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</si>
  <si>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</si>
  <si>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AEP-2020-AP018</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</si>
  <si>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</si>
  <si>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AEP-2020-AP019</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</si>
  <si>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</si>
  <si>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AEP-2020-IM001</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</si>
  <si>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</si>
  <si>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AEP-2020-IM003</t>
  </si>
  <si>
    <t>Buchanan Hydro Station: • Buchanan Hydro station has flooded twice in the last 5 years causing the 12kV load to be dropped from the station. • (2) FK-type Oil filled breakers, AEP has common failure modes for these types of breakers with compressor failures, valve defects, reclose failures and charging motor failures. • Both breakers installed in 2003 • Breaker A has exceeded the designed number of fault operations • (2) CF-Type oil filled breakers. This model family has experienced major malfunctions associated with their hydraulic mechanisms which have led to several failures to close and other types of mis-operations. • Both breakers have exceed the designed number of fault operations •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 1.36 miles of 1954 and 1984 wood pole cross arm line • 10 unique structures (26%) with at least one open condition • Open conditions include pole or cross arm with rot conditions</t>
  </si>
  <si>
    <t>AEP-2020-IM006</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</si>
  <si>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</si>
  <si>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AEP-2020-IM007</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</si>
  <si>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</si>
  <si>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AEP-2020-IM008</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</si>
  <si>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</si>
  <si>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AEP-2020-IM009</t>
  </si>
  <si>
    <t>Bridgman-Pletcher 69kV line: • 7.7 miles of 1964 wood pole line • 57 unique structures (46%) with at least one open conditions relating to structure and conductor issues • Open conditions include rotted poles, burnt or broken insulators, split or damaged poles or broken conductor strands, woodpecker damage and guy/ground wire damage</t>
  </si>
  <si>
    <t>AEP-2020-OH005</t>
  </si>
  <si>
    <t>Holmes-Wayne Electric Cooperative has requested service for a new delivery point near Winesburg, Ohio. • The anticipated new load is 8 MW</t>
  </si>
  <si>
    <t>AEP-2020-OH006</t>
  </si>
  <si>
    <t>AEP Ohio is requesting a new 69kV delivery point on the Muskingum River – South Rokeby SW 69kV Circuit. Anticipated load is about 5 MVA</t>
  </si>
  <si>
    <t>AEP-2020-OH007</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</si>
  <si>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</si>
  <si>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AEP-2020-OH010</t>
  </si>
  <si>
    <t>AEP Ohio has requested a new delivery point between Coolville and Elliott Stations. Anticipated peak load is approximately 7.5 MVA that will be transferred from nearby stations in the area.</t>
  </si>
  <si>
    <t>AEP-2020-OH012</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</si>
  <si>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</si>
  <si>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AEP-2020-OH022</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</si>
  <si>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</si>
  <si>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AEP-2020-AP001</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</si>
  <si>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</si>
  <si>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AEP-2020-AP002</t>
  </si>
  <si>
    <t>APCO Distribution has requested a new distribution station located in Fayetteville, West Virginia. Summer projected load 11 MVA Winter projected load 13 MVA</t>
  </si>
  <si>
    <t>AEP-2020-AP003</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</si>
  <si>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</si>
  <si>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AEP-2020-AP004</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</si>
  <si>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</si>
  <si>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DOM-2020-0008</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</si>
  <si>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</si>
  <si>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AEP-2020-OH001</t>
  </si>
  <si>
    <t>AEP-2020-OH016</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</si>
  <si>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</si>
  <si>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AEP-2020-OH017</t>
  </si>
  <si>
    <t xml:space="preserve">Customer Service:
• Buckeye Rural Electric Cooperative, Inc. has requested 69kV
service to a new delivery point near AEP’s Hemlock station
by December 2022. Anticipated load is approximately 2.6
MW of transferred load. </t>
  </si>
  <si>
    <t>AEP-2020-OH020</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</si>
  <si>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</si>
  <si>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AEP-2020-AP023</t>
  </si>
  <si>
    <t>AEP-2020-AP024</t>
  </si>
  <si>
    <t>Station
Meadowview Station
Transformer 2 (138/69-34.5 KV):
    -
    - Transformer 2 is 39 years old with indications of brittle insulation materials
    - There are elevated levels of Carbon Dioxide, which is indicative of high
decomposition of the paper insulating materials.
    - The decomposition of the paper insulation impairs the units ability to withstand
short circuit or through fault events.</t>
  </si>
  <si>
    <t>AEP-2020-AP025</t>
  </si>
  <si>
    <t>Abingdon Area
There is approximately 25 MVA of nontransferable load on the ~10 mile radial line between Hillman Highway
Damascus stations
Abingdon  Hillman Highway 69 KV (installed in 1969)
    - Length: ~ 5 Miles
    - Original Construction Type: Wood
    - Conductor Type: 52% 4/0 ACSR 6/1 (Penguin), 20% 556,600 CM ALUM, 14% 336,400 CM ALUM 19
    - Momentary/Permanent Outages: 3/8 (5 years)
    - Total structure count: 71
    - Number of open conditions: 70
    - Open conditions include: structure, broken conductor strands, broken/burnt insulators, shield wire,
hardware.
    - Unique structure count with open conditions: 44 (62%)
          - Affected crossarms and poles show signs of rot, woodpecker holes, bowed, twisted conditions, broken
and loose bayonets, loose, broken, and rusted guys, and loose insulators.
Problem Statement (continued)
Hillman Highway  Saltville 69 KV (installed in 1951)
    - Length: ~ 23 Miles
    - Original Construction Type: Wood
    - Conductor Type: 37% 336,400 CM ACSR 30/7 (Oriole), 32% 219,900 CM ACSR 8/7 (219AC),
29% 336,400 CM ALUM 19
    - Momentary/Permanent Outages: 10/5 (5 years)
    - Total structure count: 243
    - Number of open conditions: 70
    - Unique structure count with open conditions: 42 (17%)
          - Affected cross-arms and poles show signs of rot, woodpecker damage, leaning in-line
poles, corrosion, and insect damage.</t>
  </si>
  <si>
    <t>AEP-2020-AP026</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</si>
  <si>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</si>
  <si>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Dayton-2020-005</t>
  </si>
  <si>
    <t>Dayton-2020-006</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</si>
  <si>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</si>
  <si>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EKPC-2020-002</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</si>
  <si>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</si>
  <si>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</si>
  <si>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AEP-2020-AP010</t>
  </si>
  <si>
    <t>Axton, VA</t>
  </si>
  <si>
    <t>The 765/138 kV phase 1 transformer at Axton failed. The on-site spare unit was switched in. There is currently no spare at site to deal with any future failures.</t>
  </si>
  <si>
    <t>AEP-2019-IM041</t>
  </si>
  <si>
    <t>APS-2020-003</t>
  </si>
  <si>
    <t>3/19/2020, 4/20/2020</t>
  </si>
  <si>
    <t>AEP-2020-AP027</t>
  </si>
  <si>
    <t>AEP-2020-AP028</t>
  </si>
  <si>
    <t>AEP-2020-AP029</t>
  </si>
  <si>
    <t>AEP-2020-AP030</t>
  </si>
  <si>
    <t>AEP-2020-OH021</t>
  </si>
  <si>
    <t>AEP-2020-OH024</t>
  </si>
  <si>
    <t>AEP-2020-OH026</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</si>
  <si>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</si>
  <si>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Roanoke &amp; Lynchburg, VA Area</t>
  </si>
  <si>
    <t>• Reusens-Roanoke 138 kV Double Circuit Line Asset (43 mi.) • Installed between 1926 and 1933 using double circuit steel lattice towers • Recent field assessments have identified severe ovalizationof holes at hanger bar connections and severe cross arm and hanger rusting as well as uniform corrosion, pitting, and deformation of steel members below grade. Evidence of steel corrosion at joints and on upper steel members was also documented. • Ferrous clamps are present on this line asset; these types of clamps can cause accelerated degradation of conductor at connection points due to excess heat generated even when operated at acceptable, rated levels. • From 2014-2018, there have been 55 momentary and 12 permanent outages on the four circuits that comprise the Reusens-Roanoke line • Cloverdale-Roanoke 138 kV Circuit* • From 2014-2018, 8 momentary and 1 permanent outage occurred resulting in 276,350 customer minutes of interruption impacting 69 MVA of peak load • Cloverdale-Reusens 138 kV Circuit* • From 2014-2018, 28 momentary and 6 permanent outages occurred resulting in 1,467,704 customer minutes of interruption impacting 39 MVA of peak load • Moseley-Roanoke 138 kV Circuit • From 2014-2018, 9 momentary and 1 permanent outage occurred • Moseley-Reusens 138 kV Circuit • From 2014-2018, 10 momentary and 4 permanent outages occurred impacting 44 MVA of load (Town of Bedford)</t>
  </si>
  <si>
    <t>Johnson County, Kentucky</t>
  </si>
  <si>
    <t>Line Name: Kenwood – Van Lear 46kV Original Install Date (Age): 1969 Length of Line: 1.77 mi Total structure count: 11 Original Line Construction Type: Wood Conductor Type: 336,400 ACSR 26/7 Line conditions: • 3 of the 11 structures have conditions that comprise 27% of the line section. • Open conditions include: rot and woodpecker damage. • Kenwood Station is currently radially fed with a peak load near 22 MVA. Van Lear Switch: • The switches at Van Lear have been tagged as inoperable and unsafe to operate. The old hydraulic type mechanism on these switches does not operate properly, arcing horns are burnt off, and operating rod supports are damaged.</t>
  </si>
  <si>
    <t>Kingsport, TN</t>
  </si>
  <si>
    <t>Appalachian Power Co. (Distribution) has requested adding a new 25 MVA 138/12KV transformer at Eden’s Ridge Station to serve growing load in the Kingsport area.</t>
  </si>
  <si>
    <t>Putnam/Hancock County</t>
  </si>
  <si>
    <t>Line Name:Kalida –Rockhill 34.5 kV • Original Install Date (Age): 1923 • Length of Line: 17.22 miles • Total structure count: 451 • Original Line Construction Type: Wood Monopoles • 96% of structures are from 1923, remaining 4% from 2000’s. • Short wood poles susceptible to vegetation outages outside of the ROW. • Wooden Crossarmconstruction with vertical post insulators. • Conductor Type: #1 Copper from 1923 (99%), remaining 795 ACSR (</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</si>
  <si>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</si>
  <si>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</si>
  <si>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</si>
  <si>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</si>
  <si>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ME-2020-004</t>
  </si>
  <si>
    <t>ME-2020-005</t>
  </si>
  <si>
    <t>ME-2020-006</t>
  </si>
  <si>
    <t>ME-2020-007</t>
  </si>
  <si>
    <t>PN-2020-004</t>
  </si>
  <si>
    <t>BG-2020-0005</t>
  </si>
  <si>
    <t>PN-2020-005</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</si>
  <si>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</si>
  <si>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</si>
  <si>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South Hamburg – Leesport – North Temple 69 kV line</t>
  </si>
  <si>
    <t>New Customer Connection – requested 69 kV service; anticipated load is 17 MVA; location is near the South Hamburg – Leesport – North Temple 69 kV line</t>
  </si>
  <si>
    <t>Germantown 115 kV substation</t>
  </si>
  <si>
    <t>New Customer Connection – requested 115 kV service; anticipated load is 12 MVA; location is near the Germantown 115 kV substation</t>
  </si>
  <si>
    <t>North Hanover 115 kV substation</t>
  </si>
  <si>
    <t>New Customer Connection – requested 115 kV service; anticipated load is 21 MVA; location is near the North Hanover 115 kV substation</t>
  </si>
  <si>
    <t>Transmission line ratings are limited by terminal equipment:Grandview –Haynie 115 kV Line,Haynie –Piney 115 kV Line,Burma –Piney 115 kV Line,Eclipse –Piney 115kV Line; Multiple System Condition Issues Identified at Piney 115 kV Substation and Grandview 115 kV Substation</t>
  </si>
  <si>
    <t>Transmission line ratings are limited by terminal equipment: Burma –Piney 115 kV Line;  System Condition Issues at Burma 115 kV terminal</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</si>
  <si>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</si>
  <si>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</si>
  <si>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 xml:space="preserve">Erie South – Erie West 345 kV Line: Relay schemes that have a history of misoperation, Obsolete and difficult to repair communication equipment (DTT, Blocking, etc.), 
 </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</si>
  <si>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</si>
  <si>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</si>
  <si>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AEP-2020-AP031</t>
  </si>
  <si>
    <t>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t>
  </si>
  <si>
    <t>AEP-2020-AP033</t>
  </si>
  <si>
    <t>Roanoke Station:
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Roanoke Station: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t>
  </si>
  <si>
    <t>AEP-2020-AP034</t>
  </si>
  <si>
    <t>Centerville Station:
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t>
  </si>
  <si>
    <t>AEP-2020-IM014</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</si>
  <si>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</si>
  <si>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AEP-2020-IM018</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</si>
  <si>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</si>
  <si>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AEP-2020-OH019</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</si>
  <si>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</si>
  <si>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AEP-2020-OH030</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</si>
  <si>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</si>
  <si>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AEP-2020-OH032</t>
  </si>
  <si>
    <t>East Beaver 138/69 kV Transformer #1:
The 138/69 kV 56/72 MVA (vintage 1962) at East Beaver has failed.  There is no spare on site to utilize as a replacement.</t>
  </si>
  <si>
    <t>AEP-2020-OH033</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</si>
  <si>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</si>
  <si>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AEP-2020-OH031</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</si>
  <si>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</si>
  <si>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Dayton-2020-007</t>
  </si>
  <si>
    <t>DUQ-2020-001</t>
  </si>
  <si>
    <t>AEP-2020-AP032</t>
  </si>
  <si>
    <t>AEP-2020-AP035</t>
  </si>
  <si>
    <t>AEP-2020-OH029</t>
  </si>
  <si>
    <t>AEP-2020-OH034</t>
  </si>
  <si>
    <t>DEOK-2020-003</t>
  </si>
  <si>
    <t>DEOK-2020-004</t>
  </si>
  <si>
    <t>Dayton-2020-008</t>
  </si>
  <si>
    <t>AEP-2020-AP036</t>
  </si>
  <si>
    <t>AEP-2020-AP037</t>
  </si>
  <si>
    <t>AEP-2020-AP038</t>
  </si>
  <si>
    <t>AEP-2020-OH028</t>
  </si>
  <si>
    <t>AEP-2020-OH035</t>
  </si>
  <si>
    <t>DOM-2020-0026</t>
  </si>
  <si>
    <t>DOM-2020-0027</t>
  </si>
  <si>
    <t>Russells Point, Ohio</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</si>
  <si>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</si>
  <si>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Pittsburgh, PA</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</si>
  <si>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</si>
  <si>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Scottsville, VA Area</t>
  </si>
  <si>
    <t>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The paper insulating material is deteriorating, reducing the ability of the transformer to withstand through fault events, which could potentially lead to catastrophic failure.</t>
  </si>
  <si>
    <t>Washington, Virginia</t>
  </si>
  <si>
    <t>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t>
  </si>
  <si>
    <t>Tuscarawas &amp; Carroll County Ohio</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</si>
  <si>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</si>
  <si>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Mansfield Ohio</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</si>
  <si>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</si>
  <si>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</si>
  <si>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</si>
  <si>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Fayette County, Ohio</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</si>
  <si>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</si>
  <si>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Roanoke, VA Area</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</si>
  <si>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</si>
  <si>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Smyth County, 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</si>
  <si>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</si>
  <si>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Rocky Mount, VA Area</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</si>
  <si>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</si>
  <si>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Malta , Ohio</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</si>
  <si>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</si>
  <si>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Lima Ohio</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</si>
  <si>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</si>
  <si>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Line# 233 switches 23339 and 23336 are less than 15 years and have operating issues. Multiple bottle failures, vertical pipe u-joints have broken multiple times, system control center's records show they are inoperable.</t>
  </si>
  <si>
    <t>AEP-2020-IM020</t>
  </si>
  <si>
    <t>AEP-2020-OH036</t>
  </si>
  <si>
    <t>AEP-2020-OH038</t>
  </si>
  <si>
    <t>DOM-2020-0019</t>
  </si>
  <si>
    <t>DOM-2020-0028</t>
  </si>
  <si>
    <t>AM General-Twin Branch-Kline 34.5kV</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</si>
  <si>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</si>
  <si>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</si>
  <si>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</si>
  <si>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DEV Distribution has submitted a DP Request for a new substation (King and Queen) to replace the source to an island of load that will be lost when a river crossing is eliminated as part of the 230kV Line #224 (Lanexa-Northern Neck) rebuild project</t>
  </si>
  <si>
    <t>DEOK-2020-001</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</si>
  <si>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</si>
  <si>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APS-2020-001</t>
  </si>
  <si>
    <t>APS-2020-007</t>
  </si>
  <si>
    <t>APS-2020-009</t>
  </si>
  <si>
    <t>ATSI-2020-005</t>
  </si>
  <si>
    <t>DUQ-2020-002</t>
  </si>
  <si>
    <t>AEP-2020-AP039</t>
  </si>
  <si>
    <t>AEP-2020-AP040</t>
  </si>
  <si>
    <t>AEP-2020-IM019</t>
  </si>
  <si>
    <t>AEP-2020-IM021</t>
  </si>
  <si>
    <t>AEP-2020-IM022</t>
  </si>
  <si>
    <t>AEP-2020-OH040</t>
  </si>
  <si>
    <t>PN-2020-009</t>
  </si>
  <si>
    <t>PN-2020-011</t>
  </si>
  <si>
    <t>PN-2020-014</t>
  </si>
  <si>
    <t>ME-2020-009</t>
  </si>
  <si>
    <t>PN-2020-016</t>
  </si>
  <si>
    <t>JCPL-2020-006</t>
  </si>
  <si>
    <t>JCPL-2020-007</t>
  </si>
  <si>
    <t>JCPL-2020-008</t>
  </si>
  <si>
    <t>ME-2020-010</t>
  </si>
  <si>
    <t>ME-2020-011</t>
  </si>
  <si>
    <t>PN-2020-013</t>
  </si>
  <si>
    <t>PN-2020-017</t>
  </si>
  <si>
    <t>PSEG-2020-0006</t>
  </si>
  <si>
    <t>PPL-2020-0004</t>
  </si>
  <si>
    <t>PSEG-2020-0008</t>
  </si>
  <si>
    <t>PSEG-2020-0009</t>
  </si>
  <si>
    <t>UGI-2020-0001</t>
  </si>
  <si>
    <t xml:space="preserve">Allenport – Frazier 138 kV Line | Frazier – Layton Junction 138 kV Line | Yukon – Smithton Tap 138 kV Line | Smithton Tap – Layton Junction 138 kV Line | Iron Bridge – Layton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</si>
  <si>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</si>
  <si>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Burma – Piney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</si>
  <si>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APS-2020-003 | Burma – Piney 115 kV Line| 244/277 | 257/313 | Line Trap, Substation Conductor, Circuit Breaker| </t>
  </si>
  <si>
    <t xml:space="preserve">Mt. Pleasant to Townsend 138 kV line </t>
  </si>
  <si>
    <t>Customer has requested a new 138 kV interconnection point off the Mt. Pleasant to Townsend 138 kV line due to load growth within the municipality</t>
  </si>
  <si>
    <t>Butler - Karns City - Kissinger Junction 138 kV Line</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</si>
  <si>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</si>
  <si>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 xml:space="preserve">Karns City – Kissinger Junction 138 kV Line | Armstrong – Kissinger Junction 138 kV Line | Burma – Kissinger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</si>
  <si>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</si>
  <si>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Boardman - Sammis 138</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</si>
  <si>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</si>
  <si>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Springdale, PA</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</si>
  <si>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</si>
  <si>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APCO Distribution has requested a new distribution station located in Fayette County, West Virginia. 
Summer projected load: 9 MVA
Winter projected load: 14 MVA.</t>
  </si>
  <si>
    <t>Sullivan, TN</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</si>
  <si>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</si>
  <si>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Muncie, Indiana</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</si>
  <si>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</si>
  <si>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East Elkhart- Mottville Hydro- Corey 138kV</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</si>
  <si>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</si>
  <si>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South Butler Load Increase</t>
  </si>
  <si>
    <t>At South Butler 345kV station, the customer has requested delivery for a 10 MW load increase served by a new transformer at the station.</t>
  </si>
  <si>
    <t>Payne 69kV</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</si>
  <si>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</si>
  <si>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Somerset – Ralphton - Hooversville  115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</si>
  <si>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</si>
  <si>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Erie South – GESG Tap - Gore Junction  &amp; Green Garden  115 kV Line</t>
  </si>
  <si>
    <t>Raystown – McConnellstown 46 kV</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</si>
  <si>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</si>
  <si>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</si>
  <si>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</si>
  <si>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</si>
  <si>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</si>
  <si>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</si>
  <si>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</si>
  <si>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</si>
  <si>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</si>
  <si>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Cook Rd is a station in the Belleville area at capacity of 120 MVA. • Cook Rd serves roughly 49,000 customers with a peak load of 145 MVA in 2019.</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</si>
  <si>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</si>
  <si>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</si>
  <si>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</si>
  <si>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</si>
  <si>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DOM-2020-0035</t>
  </si>
  <si>
    <t>DOM-2020-0036</t>
  </si>
  <si>
    <t>DOM-2020-0037</t>
  </si>
  <si>
    <t>AEP-2020-OH037</t>
  </si>
  <si>
    <t>AEP-2020-OH039</t>
  </si>
  <si>
    <t>AEP-2020-OH044</t>
  </si>
  <si>
    <t>AEP-2020-OH042</t>
  </si>
  <si>
    <t>AEP-2020-OH043</t>
  </si>
  <si>
    <t>AEP-2020-OH041</t>
  </si>
  <si>
    <t>AEP-2020-AP041</t>
  </si>
  <si>
    <t>Dayton-2020-009</t>
  </si>
  <si>
    <t>DEOK-2020-005</t>
  </si>
  <si>
    <t>DEOK-2020-006</t>
  </si>
  <si>
    <t>DEOK-2020-007</t>
  </si>
  <si>
    <t>DOM-2020-0040</t>
  </si>
  <si>
    <t>DOM-2020-0041</t>
  </si>
  <si>
    <t>DOM-2020-0043</t>
  </si>
  <si>
    <t>DOM-2020-0044</t>
  </si>
  <si>
    <t>9/11/2020, 10/6/2020</t>
  </si>
  <si>
    <t>Bim Station</t>
  </si>
  <si>
    <t>Sullivan County, Tennessee/ Scott County, Virginia</t>
  </si>
  <si>
    <t>Fort Robinson —Hill 69 KV (installed in 1970)
Length: 12.7 ~14.2 Miles
Original Construction Type: Wood (86% original)
Original Conductor Type (91% original): 219.9 ACSR, 1/0 CU, 336 ACSR, 4/0 ACSR, and 556 ACSR
Momentary/Permanent Outages: 7 momentary, 8 permanent (5 years)
CMI: 5,721,762
Total structure count: 127 213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</si>
  <si>
    <t>Stockport, Ohio</t>
  </si>
  <si>
    <t>North Dayton Zone</t>
  </si>
  <si>
    <t>Reedurban Transformer</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</si>
  <si>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</si>
  <si>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</si>
  <si>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</si>
  <si>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East Lima – Columbus Grove 69kV Line Rebuild</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</si>
  <si>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</si>
  <si>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Benwood 69kV</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</si>
  <si>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</si>
  <si>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Van Wert County, Ohio</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</si>
  <si>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</si>
  <si>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Tiltonsville, Ohio</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</si>
  <si>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</si>
  <si>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Slate Mills Station (vintage 1973)
A recent inspection of Slate Mills Station (69/12 kV) has revealed significant deterioration of the wood poles that make up the majority of the station’s structures. Concerns for the long term structural integrity of the station have led to the facility being classified as an imminent failure with short term and long term mitigation measures being actively investigated. 
Other equipment within the station is also showing signs of deterioration including the arrestors, bus work, and cross arms. 
AEP Ohio does not have the ability to transfer all of the customers served from Slate Mills elsewhere in the event of a failure at the station.</t>
  </si>
  <si>
    <t>Astor – East Broad Street 138 kV</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</si>
  <si>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</si>
  <si>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Lynchburg, VA Area</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</si>
  <si>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</si>
  <si>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Dayton, Ohio</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</si>
  <si>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</si>
  <si>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Clearcreek</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</si>
  <si>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</si>
  <si>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Summerside</t>
  </si>
  <si>
    <t>The 34 kV bus at Summerside is fed by two transformers.  TB2 is a 138/69/34 kV transformer with breakers connections on the 138 and 69 kV buses and a switch connection to the 34 kV bus.  TB5 is a 138/34 kV transformer with switch connections to the 138 and 34 kV buses.  This arrangement exposes the transmission system to faults from the 34 kV system.</t>
  </si>
  <si>
    <t>Central</t>
  </si>
  <si>
    <t>At Central 69/13 kV transformers TB1 and TB2 both show excessive levels of acetylene and ethylene gasses indicating arcing, overheating and  insulation breakdown.</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</si>
  <si>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</si>
  <si>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</si>
  <si>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</si>
  <si>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</si>
  <si>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DOM-2020-0029</t>
  </si>
  <si>
    <t>DOM-2020-0032</t>
  </si>
  <si>
    <t>DOM-2020-0033</t>
  </si>
  <si>
    <t>DOM-2020-0034</t>
  </si>
  <si>
    <t>DOM-2020-0042</t>
  </si>
  <si>
    <t>DOM-2020-0045</t>
  </si>
  <si>
    <t>ATSI-2020-012</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</si>
  <si>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</si>
  <si>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</si>
  <si>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</si>
  <si>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</si>
  <si>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</si>
  <si>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</si>
  <si>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</si>
  <si>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</si>
  <si>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</si>
  <si>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</si>
  <si>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</si>
  <si>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</si>
  <si>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</si>
  <si>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</si>
  <si>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ATSI-2020-028</t>
  </si>
  <si>
    <t>ATSI-2020-029</t>
  </si>
  <si>
    <t>ATSI-2020-030</t>
  </si>
  <si>
    <t>ATSI-2020-031</t>
  </si>
  <si>
    <t>ATSI-2020-032</t>
  </si>
  <si>
    <t>ATSI-2020-033</t>
  </si>
  <si>
    <t>ATSI-2020-034</t>
  </si>
  <si>
    <t>ATSI-2020-040</t>
  </si>
  <si>
    <t>ATSI-2020-039</t>
  </si>
  <si>
    <t>ATSI-2020-044</t>
  </si>
  <si>
    <t>ATSI-2020-045</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</si>
  <si>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</si>
  <si>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</si>
  <si>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</si>
  <si>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</si>
  <si>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</si>
  <si>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ODEC (on behalf of Prince George Electric Cooperative – PGEC) has submitted a DP Request to convert existing Garyville DP, in Prince George County, from a distribution sourced delivery to a transmission sourced delivery due to poor supplier reliability.</t>
  </si>
  <si>
    <t>Ford Rd</t>
  </si>
  <si>
    <t>Gallion 138/69</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</si>
  <si>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</si>
  <si>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</si>
  <si>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</si>
  <si>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</si>
  <si>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</si>
  <si>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</si>
  <si>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</si>
  <si>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</si>
  <si>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</si>
  <si>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</si>
  <si>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</si>
  <si>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</si>
  <si>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</si>
  <si>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</si>
  <si>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Midway - Richand - Wauseon</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</si>
  <si>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</si>
  <si>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</si>
  <si>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</si>
  <si>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tap</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</si>
  <si>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</si>
  <si>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 - Mcdowell 69</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</si>
  <si>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</si>
  <si>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Dilsworth-Maysville 69</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</si>
  <si>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</si>
  <si>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 - Knox 69</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</si>
  <si>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</si>
  <si>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Victoria Rd</t>
  </si>
  <si>
    <t>New Customer Connection - A customer requested 69 kV transmission service for approximatly 4.2 MVA of total load near the Kimberly-Salt Springs 69 kV line</t>
  </si>
  <si>
    <t>Lincoln Park</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</si>
  <si>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</si>
  <si>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Henrietta-Johnson 69</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</si>
  <si>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</si>
  <si>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Sharon 69</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</si>
  <si>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</si>
  <si>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DOM-2020-0046</t>
  </si>
  <si>
    <t>DEOK-2020-008</t>
  </si>
  <si>
    <t>Dayton-2020-010</t>
  </si>
  <si>
    <t>AEP-2020-AP042</t>
  </si>
  <si>
    <t>AEP-2020-AP043</t>
  </si>
  <si>
    <t>AEP-2020-AP044</t>
  </si>
  <si>
    <t>AEP-2020-AP045</t>
  </si>
  <si>
    <t>AEP-2020-AP046</t>
  </si>
  <si>
    <t>AEP-2020-IM023</t>
  </si>
  <si>
    <t>AEP-2020-IM024</t>
  </si>
  <si>
    <t>AEP-2020-IM025</t>
  </si>
  <si>
    <t>AEP-2020-IM026</t>
  </si>
  <si>
    <t>AEP-2020-OH045</t>
  </si>
  <si>
    <t>AEP-2020-OH047</t>
  </si>
  <si>
    <t>AEP-2019-IM048</t>
  </si>
  <si>
    <t>PPL-2020-0016</t>
  </si>
  <si>
    <t>PPL-2020-0017</t>
  </si>
  <si>
    <t>PPL-2020-0018</t>
  </si>
  <si>
    <t>Cancel</t>
  </si>
  <si>
    <t>4/23/2019, 11/20/2020</t>
  </si>
  <si>
    <t>Koonsville 66kV/13kV Substation</t>
  </si>
  <si>
    <t xml:space="preserve">ODEC has submitted a DP Request (on behalf of REC) to add a 4th, 56 MVA distribution transformer at Brandy in the Culpeper County. The new transformer is needed to meet area load growth. </t>
  </si>
  <si>
    <t>Half Acre</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</si>
  <si>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</si>
  <si>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Fayette/Raleigh County, WV</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</si>
  <si>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</si>
  <si>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Kanawha County, WV</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</si>
  <si>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</si>
  <si>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Logan County, West Virginia</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</si>
  <si>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</si>
  <si>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</si>
  <si>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 AEP APCo Distribution is requesting additional load serving capability at Scottsville Station, including
a new feeder exit and larger transformer, to serve as a backup source for the load served out of
Esmont station.
– Esmont station will be radially fed after the completion of b3208 due to the retirement of the 46 kV
line towards Clifford. This request is to provide additional flexibility for the customers served from
Esmont.
– 46 kV Circuit Breaker E:
• 72EPB-31.5-20 Type, SF-6 filled breaker manufactured in 1992
•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 Since 2003, there have been 24 gas leak malfunction records associated with CB E at
Scottsville
• These model types have historically exhibited bad gas leaks, bushing failures, and CT cores
getting wet</t>
  </si>
  <si>
    <t>Pettit Ave – Melita 69kV</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</si>
  <si>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</si>
  <si>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Illinois Road Transformer</t>
  </si>
  <si>
    <t>Illinois Road 138/69kV Station:
138/69/12kV Transformer 1
• Manufactured in 1980
• Transformer is showing elevated moisture levels, low levels of
Interfacial Tension and an increasing trend in Power Factor.
• This level of moisture is an indication of gasket leaks and
breakdown in oil or paper insulation.
• The low level of Interfacial Tension is an indication acid has
coated the insulation and sludge is ready to deposit within the
main tank.
• The upward trend in PF indicates that there is an increase in
particles in the oil.</t>
  </si>
  <si>
    <t>Industrial Park Transformer</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</si>
  <si>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</si>
  <si>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Kendallville Transformer</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</si>
  <si>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</si>
  <si>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 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 AEP Ohio has also expressed concerns over the amount of
exposure that existing feeders out of Hess station are subject to in
the area.</t>
  </si>
  <si>
    <t>North Strasburg, Ohio</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</si>
  <si>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</si>
  <si>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Eastern Melita Area Improvements</t>
  </si>
  <si>
    <t>Lincoln – Tillman 69kV Line (~13 Miles)
• 1968 vintage wood crossarm construction
• There are currently 24 open conditions on this line with majority being structure issues.
The O&amp;M cost of the line is expected to increase as the age of the line increases.</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</si>
  <si>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</si>
  <si>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</si>
  <si>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</si>
  <si>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Portsmouth, Ohio</t>
  </si>
  <si>
    <t>Kincaid Area Project</t>
  </si>
  <si>
    <t>Bixler Area Improvements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</si>
  <si>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</si>
  <si>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</si>
  <si>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Holmes County, Ohio</t>
  </si>
  <si>
    <t>Monroe Township, Ohio</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</si>
  <si>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</si>
  <si>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Leslie, Clay, Bell and Knox Counties, Kentucky</t>
  </si>
  <si>
    <t>A request has been made by a customer to provide service for a 1.7 MW
load to be connected to the Shawnee Road – Sterling 34.5kV circuit.</t>
  </si>
  <si>
    <t>PE-2020-007</t>
  </si>
  <si>
    <t>PE-2020-008</t>
  </si>
  <si>
    <t>PE-2020-009</t>
  </si>
  <si>
    <t>PE-2020-010</t>
  </si>
  <si>
    <t>PE-2020-011</t>
  </si>
  <si>
    <t>PE-2020-012</t>
  </si>
  <si>
    <t>PE-2020-013</t>
  </si>
  <si>
    <t>PE-2020-014</t>
  </si>
  <si>
    <t>DOM-2021-0001</t>
  </si>
  <si>
    <t>DOM-2021-0002</t>
  </si>
  <si>
    <t>DOM-2021-0004</t>
  </si>
  <si>
    <t>DOM-2021-0005</t>
  </si>
  <si>
    <t>ATSI-2021-003</t>
  </si>
  <si>
    <t>AEP-2021-AP001</t>
  </si>
  <si>
    <t>AEP-2021-AP002</t>
  </si>
  <si>
    <t>AEP-2021-AP003</t>
  </si>
  <si>
    <t>AEP-2021-AP004</t>
  </si>
  <si>
    <t>AEP-2021-OH001</t>
  </si>
  <si>
    <t>AEP-2021-OH002</t>
  </si>
  <si>
    <t>ComEd-2020-012</t>
  </si>
  <si>
    <t>AEP-2020-AEP001</t>
  </si>
  <si>
    <t>AEP-2020-AP047</t>
  </si>
  <si>
    <t>AEP-2020-OH046</t>
  </si>
  <si>
    <t>AEP-2020-OH048</t>
  </si>
  <si>
    <t>AEP-2020-OH049</t>
  </si>
  <si>
    <t>Dayton-2020-011</t>
  </si>
  <si>
    <t>Dayton-2020-012</t>
  </si>
  <si>
    <t>DEV Distribution has submitted a DP Request for a new substation (Youngs Branch) to accommodate a new datacenter campus in Prince William County with a total load in excess of 100MW</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</si>
  <si>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</si>
  <si>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</si>
  <si>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</si>
  <si>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East Archbold-Stryker 69 kV New Customer</t>
  </si>
  <si>
    <t xml:space="preserve">New Customer Connection – A customer requested 69 kV transmission service for approximately 5.6 MVA of total load near the East Archbold – Stryker 69 kV line. 
</t>
  </si>
  <si>
    <t>Troutville, VA Area</t>
  </si>
  <si>
    <t>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</si>
  <si>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</si>
  <si>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Buchanan County, Virginia</t>
  </si>
  <si>
    <t>Line Name: Dismal River – Grundy – Looney Creek 69kV, Original Install Date (Age): 1935, Length of Line: ~8.8 mi , Total structure count: 64, Original Line Construction Type: Wood, Conductor Type: 3/0 ACSR, 336,400 ACSR, 556,500 ACSR, 795,000 ACSR, Momentary/Permanent Outages and Duration: 6 Momentary and 1 permanent Outage, CMI (last 5 years only): 339,660 minutes. Line conditions: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t>
  </si>
  <si>
    <t xml:space="preserve">APCo Distribution has requested a new station to be served from the Broadford — Richlands 138 KV line. The projected peak demand is 21 MW. </t>
  </si>
  <si>
    <t>Smyth/Tazewell County, VA</t>
  </si>
  <si>
    <t>Line: 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</si>
  <si>
    <t>Canton, Ohio</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</si>
  <si>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</si>
  <si>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Franklin County, OH</t>
  </si>
  <si>
    <t>138 kV BT 1-2 at ESS J310</t>
  </si>
  <si>
    <t>4 Current Transformers on 138 kV BT1-2 breaker at ESSJ310 are failing and there is a risk of mis-operation or overtripping.  Breaker age is 70 years old.  Components are obsolete; therefore repair is impossible.</t>
  </si>
  <si>
    <t>Ratings Methodology Changes</t>
  </si>
  <si>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Muskingum-Waterford 345 kV line. Jefferson-Clifty Creek 345 kV line. East Lima 345/138 kV transformer. Olive-New Carlisle 138 kV line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</si>
  <si>
    <t>Perry County, KY</t>
  </si>
  <si>
    <t>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strands.1 broken ground wire lead. 2 broken insulators.</t>
  </si>
  <si>
    <t>Allen County, Ohio</t>
  </si>
  <si>
    <t>Customer Service: Station/Area Name: Bluelick Switch 34.5 kV. Load: 3.185MW Existing/3.7MW projected by 2029. Customer Request: The customer has requested to upgrade their existing delivery point from 34.5 kV to 69 kV. Requested In-service Date: 6/1/2024.</t>
  </si>
  <si>
    <t>Licking County, OH</t>
  </si>
  <si>
    <t>Customer Service: A customer has requested transmission service at a site just south of the existing Conesville – Corridor 345 kV circuit in New Albany, OH. The customer has indicated an initial peak demand of 64 MW with an ultimate capacity of up to 256 MW at the site.</t>
  </si>
  <si>
    <t>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t>
  </si>
  <si>
    <t>Preble &amp; Montgomery County, Ohio</t>
  </si>
  <si>
    <t>Buckeye Power, on behalf of Darke Rural Electric Cooperative, has requested reliability upgrades on the West Manchester–Brookville 69kV 6639 and the West Manchester–Garage Road 69kV 6656 lines located in Preble and Montgomery Counties.</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</si>
  <si>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</si>
  <si>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</si>
  <si>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</si>
  <si>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</si>
  <si>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</si>
  <si>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</si>
  <si>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</si>
  <si>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</si>
  <si>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</si>
  <si>
    <t>S2099</t>
  </si>
  <si>
    <t>AEP-2018-AP010</t>
  </si>
  <si>
    <t>S2200</t>
  </si>
  <si>
    <t>Paintsville, KY</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</si>
  <si>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</si>
  <si>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AEP-2018-AP011</t>
  </si>
  <si>
    <t>s2281</t>
  </si>
  <si>
    <t>Capacitor switchs at Inez station</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</si>
  <si>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</si>
  <si>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AEP-2018-AP013</t>
  </si>
  <si>
    <t>S2166</t>
  </si>
  <si>
    <t>Lakin - Racine 69 kV circuit condition</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</si>
  <si>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</si>
  <si>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AEP-2018-AP016</t>
  </si>
  <si>
    <t>S2179</t>
  </si>
  <si>
    <t>Wythe 138/69 kV transformer</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</si>
  <si>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</si>
  <si>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AEP-2018-AP018</t>
  </si>
  <si>
    <t>s2348</t>
  </si>
  <si>
    <t>Chemical Area Project</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</si>
  <si>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</si>
  <si>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AEP-2018-AP019</t>
  </si>
  <si>
    <t>S2165</t>
  </si>
  <si>
    <t>Nitro 69 kV circuit breakers</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</si>
  <si>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</si>
  <si>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AEP-2018-AP020</t>
  </si>
  <si>
    <t>Condition of Claytor - West Bassett 138 kV circuit</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</si>
  <si>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</si>
  <si>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AEP-2018-AP023</t>
  </si>
  <si>
    <t>S2214</t>
  </si>
  <si>
    <t>Wytheville, Virginia</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</si>
  <si>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</si>
  <si>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AEP-2018-IM002</t>
  </si>
  <si>
    <t>S2167</t>
  </si>
  <si>
    <t>Pokagon Station circuit breakers</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</si>
  <si>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</si>
  <si>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AEP-2018-IM014</t>
  </si>
  <si>
    <t>s2391.1, s2391.2</t>
  </si>
  <si>
    <t>Gateway &amp; Columbia, Whitley Indiana</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</si>
  <si>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</si>
  <si>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AEP-2018-OH002</t>
  </si>
  <si>
    <t>S2139(s1857 canceled)</t>
  </si>
  <si>
    <t>Customer 138 kV delivery request near Babbitt station</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</si>
  <si>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</si>
  <si>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AEP-2018-OH003</t>
  </si>
  <si>
    <t>S2213</t>
  </si>
  <si>
    <t>DOE X-530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</si>
  <si>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</si>
  <si>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AEP-2018-OH006</t>
  </si>
  <si>
    <t>S2149</t>
  </si>
  <si>
    <t>Killbuck - South Coshocton 34 kV line condition</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</si>
  <si>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</si>
  <si>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AEP-2018-OH007</t>
  </si>
  <si>
    <t>S2199</t>
  </si>
  <si>
    <t>Condition of 138/34 kV transformers and 34 kV circuit breakers at New Liberty, North Baltimore, and North Findlay Stations</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</si>
  <si>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</si>
  <si>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AEP-2018-OH008</t>
  </si>
  <si>
    <t>s2395.1-.21</t>
  </si>
  <si>
    <t>Upper Sandusky, OH</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</si>
  <si>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</si>
  <si>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AEP-2018-OH012</t>
  </si>
  <si>
    <t>S2154</t>
  </si>
  <si>
    <t>69 kV breakers at Lick station</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</si>
  <si>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</si>
  <si>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AEP-2018-OH016</t>
  </si>
  <si>
    <t>S2140</t>
  </si>
  <si>
    <t>Strasburg, Ohio</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</si>
  <si>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</si>
  <si>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AEP-2018-OH017</t>
  </si>
  <si>
    <t>S2215</t>
  </si>
  <si>
    <t>Putnam County, Ohio</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</si>
  <si>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</si>
  <si>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AEP-2018-OH018</t>
  </si>
  <si>
    <t>s2282</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</si>
  <si>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</si>
  <si>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AEP-2018-OH027</t>
  </si>
  <si>
    <t>S2224</t>
  </si>
  <si>
    <t>Athens Area Improvements</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</si>
  <si>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</si>
  <si>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AEP-2018-OH032</t>
  </si>
  <si>
    <t>2/21/2020, 3/10/2020,5/12/2020</t>
  </si>
  <si>
    <t>S2270</t>
  </si>
  <si>
    <t>Cameron Customer Service</t>
  </si>
  <si>
    <t>A customer has requested new service west of Cameron, West Virginia.
The forecasted peak demand is 30 MW initially, with long-term prospects
of 90 MW.
With the addition of this customer load, plus the new customer load on
S2097 (AEP-2019-OH006), the Wayman-Gosney-Nauvoo Ridge 138kV
radial line has an MVA-mile demand of 1142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t>
  </si>
  <si>
    <t>AEP-2018-OH035</t>
  </si>
  <si>
    <t>S2271</t>
  </si>
  <si>
    <t>Walhonding</t>
  </si>
  <si>
    <t>Customer #1: A recent customer service request of 2.5 MW has been made on the Killbuck – South Coshocton 34.5 kV circuit.</t>
  </si>
  <si>
    <t>AEP-2019-AP002</t>
  </si>
  <si>
    <t>s2347</t>
  </si>
  <si>
    <t>Mullens Station</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</si>
  <si>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</si>
  <si>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AEP-2019-AP003</t>
  </si>
  <si>
    <t>S2141</t>
  </si>
  <si>
    <t>Lynchburg, VA</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</si>
  <si>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</si>
  <si>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AEP-2019-AP006</t>
  </si>
  <si>
    <t>S2142</t>
  </si>
  <si>
    <t>Montgomery County, VA</t>
  </si>
  <si>
    <t>Craig-Botetourt Electric Cooperative (CBEC) requested a new delivery point from AEP to be located in Montgomery County, Virginia. The new station will serve approximately 10 MVA.</t>
  </si>
  <si>
    <t>AEP-2019-AP007</t>
  </si>
  <si>
    <t>S2219</t>
  </si>
  <si>
    <t>Letcher County, Kentucky</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</si>
  <si>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</si>
  <si>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AEP-2019-AP008</t>
  </si>
  <si>
    <t>Lakin - Racine Rebuild</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</si>
  <si>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</si>
  <si>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AEP-2019-AP010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</si>
  <si>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</si>
  <si>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AEP-2019-AP011</t>
  </si>
  <si>
    <t>Winfield, West Virginia</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</si>
  <si>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</si>
  <si>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AEP-2019-AP012</t>
  </si>
  <si>
    <t>S2143</t>
  </si>
  <si>
    <t>Danville, VA Area</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</si>
  <si>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</si>
  <si>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AEP-2019-AP013</t>
  </si>
  <si>
    <t>Nitro, West Virginia</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</si>
  <si>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</si>
  <si>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AEP-2019-AP014</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</si>
  <si>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</si>
  <si>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AEP-2019-AP015</t>
  </si>
  <si>
    <t>S2225</t>
  </si>
  <si>
    <t>Hernshaw Area Project</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</si>
  <si>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</si>
  <si>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AEP-2019-AP016</t>
  </si>
  <si>
    <t>S2144</t>
  </si>
  <si>
    <t>Trap Hill Area Project</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</si>
  <si>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</si>
  <si>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AEP-2019-AP017</t>
  </si>
  <si>
    <t>S2188</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</si>
  <si>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</si>
  <si>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AEP-2019-AP018</t>
  </si>
  <si>
    <t>S2226</t>
  </si>
  <si>
    <t>Mercer County, West Virginia</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</si>
  <si>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</si>
  <si>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Sullivan County, Kingsport, Tennessee</t>
  </si>
  <si>
    <t xml:space="preserve">Cumberland Station
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
</t>
  </si>
  <si>
    <t>AEP-2019-AP021</t>
  </si>
  <si>
    <t>S2249</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</si>
  <si>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</si>
  <si>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AEP-2019-AP022</t>
  </si>
  <si>
    <t>S2220</t>
  </si>
  <si>
    <t>AEP Kentucky Power Distribution has requested a new distribution service out of the existing Cedar Creek Station located in Pikeville, Kentucky. Winter projected load is 12.5 MVA.</t>
  </si>
  <si>
    <t>AEP-2019-AP023</t>
  </si>
  <si>
    <t>S2145</t>
  </si>
  <si>
    <t>Fayette County, WV</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</si>
  <si>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</si>
  <si>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AEP-2019-AP024</t>
  </si>
  <si>
    <t>S2189</t>
  </si>
  <si>
    <t>Wyoming/McDowell Counties, WV</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</si>
  <si>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</si>
  <si>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AEP-2019-AP026</t>
  </si>
  <si>
    <t>S2177</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</si>
  <si>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</si>
  <si>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AEP-2019-AP027</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</si>
  <si>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</si>
  <si>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</si>
  <si>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</si>
  <si>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AEP-2019-AP029</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</si>
  <si>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</si>
  <si>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AEP-2019-AP034</t>
  </si>
  <si>
    <t>S2178</t>
  </si>
  <si>
    <t>Grayson County, VA</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</si>
  <si>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</si>
  <si>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AEP-2019-AP035</t>
  </si>
  <si>
    <t>Kenna, WV</t>
  </si>
  <si>
    <t xml:space="preserve">APCO Distribution has requested a new distribution station located in Kenna, West Virginia. Winter projected load 18 MVA. </t>
  </si>
  <si>
    <t>AEP-2019-AP036</t>
  </si>
  <si>
    <t>Patrick County, VA Area</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</si>
  <si>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</si>
  <si>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AEP-2019-AP037</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</si>
  <si>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</si>
  <si>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AEP-2019-AP038</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</si>
  <si>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</si>
  <si>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AEP-2019-AP041</t>
  </si>
  <si>
    <t>S2151</t>
  </si>
  <si>
    <t>Eastman Chemical in coordination with Air Products, has requested a new point of service for their planned new facilities at Moreland Drive. The projected peak demand is 47 MW.</t>
  </si>
  <si>
    <t>AEP-2019-AP043</t>
  </si>
  <si>
    <t>S2190</t>
  </si>
  <si>
    <t>Henry County, VA</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</si>
  <si>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</si>
  <si>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AEP-2019-AP045</t>
  </si>
  <si>
    <t>S2191</t>
  </si>
  <si>
    <t xml:space="preserve">Henry County VA has requested a new delivery point in its Commonwealth Crossing Business Centre (CCBC) to initially serve Press Glass (5 MVA). The CCBC is located roughly 5 miles from the Sheffield-Ridgeway 138kV line in Ridgeway VA. </t>
  </si>
  <si>
    <t>AEP-2019-AP047</t>
  </si>
  <si>
    <t>Martin County, Kentucky</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</si>
  <si>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</si>
  <si>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AEP-2019-AP050</t>
  </si>
  <si>
    <t>S2192</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</si>
  <si>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</si>
  <si>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AEP-2019-IM012</t>
  </si>
  <si>
    <t>S2193</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</si>
  <si>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</si>
  <si>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AEP-2019-IM014</t>
  </si>
  <si>
    <t>s2393.1-.5</t>
  </si>
  <si>
    <t>Rob Park – S. Hicksville 69kV line rebuild</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</si>
  <si>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</si>
  <si>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AEP-2019-IM018</t>
  </si>
  <si>
    <t>S2152</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</si>
  <si>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</si>
  <si>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AEP-2019-IM019</t>
  </si>
  <si>
    <t>S2194</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</si>
  <si>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</si>
  <si>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AEP-2019-IM024</t>
  </si>
  <si>
    <t>S2146</t>
  </si>
  <si>
    <t>Delaware - Kenmore 34.5 kV Rebuild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</si>
  <si>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</si>
  <si>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AEP-2019-IM025</t>
  </si>
  <si>
    <t xml:space="preserve">Pokagon – Lake Street 69kV line </t>
  </si>
  <si>
    <t xml:space="preserve">Pokagon – Lake Street 69kV line (4.9 miles)
28 open conditions
1952 wood cross-arm construction
Many weather related failures/outages
12 momentary outages over the last 10 years
</t>
  </si>
  <si>
    <t>AEP-2019-IM027</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</si>
  <si>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</si>
  <si>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AEP-2019-IM030</t>
  </si>
  <si>
    <t>S2153</t>
  </si>
  <si>
    <t>Hillcrest - Adams 69 kV rebuild</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</si>
  <si>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</si>
  <si>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AEP-2019-IM034</t>
  </si>
  <si>
    <t>S2195</t>
  </si>
  <si>
    <t>South Bend, Indiana</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</si>
  <si>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</si>
  <si>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AEP-2019-IM035</t>
  </si>
  <si>
    <t>Niles Area Improvements</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</si>
  <si>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</si>
  <si>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AEP-2019-IM039</t>
  </si>
  <si>
    <t>S2196</t>
  </si>
  <si>
    <t>Customer Need-South Bend, IN</t>
  </si>
  <si>
    <t xml:space="preserve">South Bend-Olive 138 kV line.  New 1.5 MVA block load addition to the Ameriplex complex and new delivery point request from I&amp;M distribution. </t>
  </si>
  <si>
    <t>AEP-2019-IM040</t>
  </si>
  <si>
    <t>S2197</t>
  </si>
  <si>
    <t>Dragoon Station Needs</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</si>
  <si>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</si>
  <si>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S2212</t>
  </si>
  <si>
    <t>Sullivan Station Improvements</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</si>
  <si>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</si>
  <si>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AEP-2019-IM042</t>
  </si>
  <si>
    <t>s2280</t>
  </si>
  <si>
    <t>Rockport Station Improvements</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</si>
  <si>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</si>
  <si>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AEP-2019-IM044</t>
  </si>
  <si>
    <t>s2351</t>
  </si>
  <si>
    <t>Twin Branch Hydro 34.5kV Solution</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</si>
  <si>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</si>
  <si>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AEP-2019-IM046</t>
  </si>
  <si>
    <t>Niles Area Load Increase</t>
  </si>
  <si>
    <t xml:space="preserve">Lake Street 69/34.5kV station New load delivery point which will serve ~8MW. South Bend - Niles 69kV line New load delivery point which will serve ~15MW. </t>
  </si>
  <si>
    <t>AEP-2019-OH007</t>
  </si>
  <si>
    <t>S2155</t>
  </si>
  <si>
    <t>Findlay, Ohio</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</si>
  <si>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</si>
  <si>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AEP-2019-OH011</t>
  </si>
  <si>
    <t>S2248</t>
  </si>
  <si>
    <t>Apple Valley Switch</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</si>
  <si>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</si>
  <si>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AEP-2019-OH012</t>
  </si>
  <si>
    <t>S2198</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</si>
  <si>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</si>
  <si>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AEP-2019-OH014</t>
  </si>
  <si>
    <t>S2184</t>
  </si>
  <si>
    <t>Adams County, Ohio</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</si>
  <si>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</si>
  <si>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AEP-2019-OH016</t>
  </si>
  <si>
    <t>S2156</t>
  </si>
  <si>
    <t>Bucyrus, Ohio</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</si>
  <si>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</si>
  <si>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AEP-2019-OH017</t>
  </si>
  <si>
    <t>S2157</t>
  </si>
  <si>
    <t xml:space="preserve">AEP-Ohio is requesting a new 138 kV delivery point at Hayden Station by 6/1/2020. There are several highly loaded distribution circuits at Dublin, Davidson, &amp; Hilliard Stations that require a new delivery point. </t>
  </si>
  <si>
    <t>Muskingum to Tuscarawas Counties, Ohio</t>
  </si>
  <si>
    <t>The Philo-Newcomerstown 138kV transmission line section is 33 miles long, originally constructed in 1923. The vast majority of the structures are still original, as well as the six-wired 336 ACSR conductor, insulators, and hardware. This line is made up of several circuits connected between Muskingum River and Newcomerstown stations.
Insulator assemblies are showing corrosion and deterioration, which could lead to additional failures and safety concerns.
There have been 1.4 million customer-minutes-of-interruption (CMI) over the 2008-2018 time period. 
This line has experienced 8 momentary outages and 3 sustained outages over the past 10 years.
The East New Concord Station is connected via a hard tap (no sectionalizing switches present).  Lack of sectionalizing requires a substation outage whenever maintenance or emergency repairs are performed on either side of the 138kV tap.</t>
  </si>
  <si>
    <t>AEP-2019-OH019</t>
  </si>
  <si>
    <t>S2147</t>
  </si>
  <si>
    <t>Belmont / Harrison County, Ohio</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</si>
  <si>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</si>
  <si>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AEP-2019-OH023</t>
  </si>
  <si>
    <t>S2158</t>
  </si>
  <si>
    <t>Beaver, OH</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</si>
  <si>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</si>
  <si>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AEP-2019-OH024</t>
  </si>
  <si>
    <t>S2201</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</si>
  <si>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</si>
  <si>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AEP-2019-OH025</t>
  </si>
  <si>
    <t>S2272</t>
  </si>
  <si>
    <t>Millbrook Park-South Point Rebuild</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</si>
  <si>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</si>
  <si>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AEP-2019-OH026</t>
  </si>
  <si>
    <t>S2159</t>
  </si>
  <si>
    <t>Gallia County</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</si>
  <si>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</si>
  <si>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AEP-2019-OH027</t>
  </si>
  <si>
    <t>S2185</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</si>
  <si>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</si>
  <si>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AEP-2019-OH030</t>
  </si>
  <si>
    <t>S2160</t>
  </si>
  <si>
    <t>Crooksville - North Newark Rebuild</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</si>
  <si>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</si>
  <si>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AEP-2019-OH037</t>
  </si>
  <si>
    <t>S2216</t>
  </si>
  <si>
    <t>Lamping - Woodsfield</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</si>
  <si>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</si>
  <si>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AEP-2019-OH038</t>
  </si>
  <si>
    <t>S2217</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</si>
  <si>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</si>
  <si>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AEP-2019-OH039</t>
  </si>
  <si>
    <t>s2283</t>
  </si>
  <si>
    <t>Centerburg Area, Ohio</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</si>
  <si>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</si>
  <si>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AEP-2019-OH040</t>
  </si>
  <si>
    <t>S2221</t>
  </si>
  <si>
    <t>Senecaville Loop 69kV</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</si>
  <si>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</si>
  <si>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AEP-2019-OH043</t>
  </si>
  <si>
    <t>S2186</t>
  </si>
  <si>
    <t>Newark, Ohio</t>
  </si>
  <si>
    <t>North Newark – Sharp Road 138 kV (vintage 1951)
* Length: 19.38 Miles
* Original Construction Type: Wood Pole
* Original Conductor Type: 477 kcmil Hawk
* Number of open conditions: 68
– Open conditions include: Burnt insulators, insect damage, pole rot, woodpecker damage</t>
  </si>
  <si>
    <t>AEP-2019-OH044</t>
  </si>
  <si>
    <t>S2222</t>
  </si>
  <si>
    <t>Service to Ilesboro (65-91) 138kV</t>
  </si>
  <si>
    <t>* South Central Power is requesting a new 138 kV delivery point on the Lemaster – Ross 138 kV circuit by September 2020. Anticipated load is about 4 MW.</t>
  </si>
  <si>
    <t>AEP-2019-OH047</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</si>
  <si>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</si>
  <si>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Towhee Switch</t>
  </si>
  <si>
    <t xml:space="preserve">South Central Power is requesting a new 69 kV delivery point at Paint Creek to alleviate several highly loaded distribution circuits out of SCP’s Anderson &amp; Budd Co. stations.  
Peak load:12MW (Winter)
Requested ISD September 1, 2020
</t>
  </si>
  <si>
    <t>AEP-2019-OH050</t>
  </si>
  <si>
    <t>S2218</t>
  </si>
  <si>
    <t>Bladensburg</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</si>
  <si>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</si>
  <si>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AEP-2019-OH051</t>
  </si>
  <si>
    <t>S2187</t>
  </si>
  <si>
    <t>Zanesville, OH</t>
  </si>
  <si>
    <t xml:space="preserve">Customer Service: * Peak load: 30MW * A customer has requested new service on the Ohio Central - Philo #1 138 kV circuit. </t>
  </si>
  <si>
    <t>AEP-2019-OH054</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</si>
  <si>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</si>
  <si>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AEP-2019-OH055</t>
  </si>
  <si>
    <t>S2148</t>
  </si>
  <si>
    <t>South Canton, Ohio</t>
  </si>
  <si>
    <t xml:space="preserve">138 kV Circuit Breakers: K1, L1, &amp; M1 * Interrupting Medium: SF6 * Additional Info: In addition to the 12 - 138kV overdutied breakers at South Canton, these remaining 3 breakers have fault duty in the 95-99% range. </t>
  </si>
  <si>
    <t>AEP-2019-OH056</t>
  </si>
  <si>
    <t>S2161</t>
  </si>
  <si>
    <t xml:space="preserve">Huntley Station 69/12 kV Transformer #6 The 1976 vintage 69/12 kV transformer (33 MVA) has failed beyond repair in the field. </t>
  </si>
  <si>
    <t>AEP-2019-OH057</t>
  </si>
  <si>
    <t>S2162</t>
  </si>
  <si>
    <t>Hancock Co, OH</t>
  </si>
  <si>
    <t xml:space="preserve">Buckeye Power, Inc. on behalf of Hancock Wood Electric, Inc. has requested a new delivery point adjacent to their existing site. AEP plans to relocate the existing switch to be able to serve the new delivery point. </t>
  </si>
  <si>
    <t>AEP-2019-OH059</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</si>
  <si>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</si>
  <si>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AEP-2019-OH061</t>
  </si>
  <si>
    <t>S2163</t>
  </si>
  <si>
    <t>Dover 69 kV Service</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</si>
  <si>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</si>
  <si>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AEP-2019-OH062</t>
  </si>
  <si>
    <t>S2164</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</si>
  <si>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</si>
  <si>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AEP-2020-AP005</t>
  </si>
  <si>
    <t>S2250</t>
  </si>
  <si>
    <t>Smyth County, WV</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</si>
  <si>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</si>
  <si>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AEP-2020-AP007</t>
  </si>
  <si>
    <t>s2346</t>
  </si>
  <si>
    <t>Baileysville Station Project</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</si>
  <si>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</si>
  <si>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AEP-2020-AP008</t>
  </si>
  <si>
    <t>S2251</t>
  </si>
  <si>
    <t>Greenup County, , KY</t>
  </si>
  <si>
    <t>Kentucky Power has requested a new 69kV Transmission delivery point in Siloam area with a projected load of 9 MW.</t>
  </si>
  <si>
    <t>Pike County, KY</t>
  </si>
  <si>
    <t xml:space="preserve">46 kV Circuit Breakers A,B, and C
1960’s vintage FZO-69-1500P type oil circuit breakers. 
Fault Ops: CB A (33), CB B (83), and CB C (105 ).  Recommended : 10 
Other drivers: damage to bushings, spare part availability, historical reliability, and lack of vendor support of the breakers.
There are 8 remaining FZO-69-1500P circuit breakers on the AEP system, including the 3 at this station. 
86% of the relays (36/42) at the station are electromechanical, which have significant limitations with regards to fault data collection and retention and have no spare part availability due to a lack vendor support. 
</t>
  </si>
  <si>
    <t>AEP–2020-AP011</t>
  </si>
  <si>
    <t xml:space="preserve">Beaver Creek – Elwood 46kV:
Original Install Date: 1930s vintage
Length of Line: ~10.48 mi
Total structure count: 60
Original Line Construction Type: Wood
Conductor Type: 336 ACSR
Momentary/Permanent Outages and Duration: 18 Momentary and 1 permanent Outage
CMI (last 5 years only): 269,070 minutes
Number of open conditions: 34 open conditions on 20 unique structures. 
Open conditions include crossarms and poles with rot top, woodpecker damage and leaning-in-line conditions.
</t>
  </si>
  <si>
    <t>AEP-2020-AP020</t>
  </si>
  <si>
    <t>S2252</t>
  </si>
  <si>
    <t>Salem, VA</t>
  </si>
  <si>
    <t>AEP Distribution is requesting redundant service for a new critical and sensitive load in the
Roanoke region, approximately 0.6 MW total.</t>
  </si>
  <si>
    <t>AEP-2020-AP021</t>
  </si>
  <si>
    <t>s2397.1-.5</t>
  </si>
  <si>
    <t>South Point – West Huntington</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</si>
  <si>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</si>
  <si>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AEP-2020-AP022</t>
  </si>
  <si>
    <t>S2253</t>
  </si>
  <si>
    <t>AEP Kentucky Power Distribution has requested a new distribution service out of the
Cedar Creek  John Creek 138kV circuit near Pikeville, Kentucky. The projected
Winter peak projected load is 13 MVA.</t>
  </si>
  <si>
    <t>Bluefield, VA</t>
  </si>
  <si>
    <t xml:space="preserve">Distribution has requested a new station to be served from the Bluefield — Tazewell 138 KV line. The projected peak demand is 35 28MW. 
</t>
  </si>
  <si>
    <t xml:space="preserve">Station
Meadowview Station
Transformer 2 (138/69-34.5 KV):
Transformer 2 is 39 years old with indications of brittle insulation materials
There are elevated levels of Carbon Dioxide, which is indicative of high decomposition of the paper insulating materials.
The decomposition of the paper insulation impairs the unit’s ability to withstand short circuit or through fault events.
</t>
  </si>
  <si>
    <t xml:space="preserve">Abingdon Area
There is approximately 25 MVA of nontransferable load on the ~10 mile radial line between Hillman Highway – Damascus stations
Abingdon — Hillman Highway 69 KV (installed in 1969)
Length: ~ 5 Miles
Original Construction Type: Wood
Conductor Type: 52% 4/0 ACSR 6/1 (Penguin), 20% 556,600 CM ALUM, 14% 336,400 CM ALUM 19 
Momentary/Permanent Outages: 3/8 (5 years)
Total structure count: 71
Number of open conditions: 70
Open conditions include: structure, broken conductor strands, broken/burnt insulators, shield wire, hardware.
Unique structure count with open conditions: 44 (62%)
Affected crossarms and poles show signs of rot, woodpecker holes, bowed, twisted conditions, broken and loose bayonets, loose, broken, and rusted guys, and loose insulators.Hillman Highway — Saltville 69 KV (installed in 1951)
Length: ~ 23 Miles
Original Construction Type: Wood
Conductor Type: 37% 336,400 CM ACSR 30/7 (Oriole), 32% 219,900 CM ACSR 8/7 (219AC), 29% 336,400 CM ALUM 19 
Momentary/Permanent Outages: 10/5 (5 years)
Total structure count: 243
Number of open conditions: 70
Unique structure count with open conditions: 42 (17%)
Affected cross-arms and poles show signs of rot, woodpecker damage, leaning in-line poles, corrosion, and insect damage.
</t>
  </si>
  <si>
    <t xml:space="preserve">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35 structures with at least one open condition, 64% of the structures on this circuit. 
98 structure related conditions: rotted poles, crossarms and braces, woodpecker damage, bowed braces and loose braces,  affecting the crossarm, knee/ vee brace, or pole including rot, split, woodpecker, damaged, loose, and bowed conditions
1 open conditions related to the broken strands on a jumper conductor
9 hardware related open conditions loose or broken guy wires
</t>
  </si>
  <si>
    <t xml:space="preserve">Appalachian Power Co. (Distribution) has requested adding a new 25 MVA 138/12KV transformer at Eden’s Ridge Station to serve growing load in the Kingsport area.
</t>
  </si>
  <si>
    <t>Clifford, VA Area</t>
  </si>
  <si>
    <t xml:space="preserve">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
</t>
  </si>
  <si>
    <t xml:space="preserve">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This transformer is the source for documented excessive sound and complaints from nearby home owners, which required a sound abatement wall.
</t>
  </si>
  <si>
    <t xml:space="preserve">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
</t>
  </si>
  <si>
    <t xml:space="preserve">AEP Distribution is requesting additional load serving capability at Scottsville Station
46 kV Circuit Breaker E:
72EPB-31.5-20 Type, SF-6 filled breaker manufactured in 1992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Since 2003, there have been 24 gas leak malfunction records associated with CB E at Scottsville
These model types have historically exhibited bad gas leaks, bushing failures, and CT cores getting wet. 
</t>
  </si>
  <si>
    <t>AEP-2020-IM002</t>
  </si>
  <si>
    <t>s2345</t>
  </si>
  <si>
    <t>Main Street-Riverside 34.5kV Line Rebuild</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</si>
  <si>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</si>
  <si>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Niles Area - West</t>
  </si>
  <si>
    <t xml:space="preserve">Buchanan Hydro Station:
Buchanan Hydro station has flooded twice in the last 5 years causing the 12kV load to be dropped from the station.
(2) FK-type Oil filled breakers, AEP has common failure modes for these types of breakers with compressor failures, valve defects, reclose failures and charging motor failures. 
Both breakers installed in 2003
Breaker A has exceeded the designed number of fault operations
(2) CF-Type oil filled breakers. This model family has experienced major malfunctions associated with their hydraulic mechanisms which have led to several failures to close and other types of mis-operations.
Both breakers have exceed the designed number of fault operations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1.36 miles of 1954 and 1984 wood pole cross arm line
10 unique structures (26%) with at least one open condition
Open conditions include pole or cross arm with rot conditions
</t>
  </si>
  <si>
    <t>AEP-2020-IM004</t>
  </si>
  <si>
    <t>S2273</t>
  </si>
  <si>
    <t>Winchester Area Improvements Supplemental</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</si>
  <si>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</si>
  <si>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AEP-2020-IM005</t>
  </si>
  <si>
    <t>S2274</t>
  </si>
  <si>
    <t>Madison-Pendleton 138kV Line Rebuild</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</si>
  <si>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</si>
  <si>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 xml:space="preserve">Bridgman-Pletcher 69kV line:
7.7 miles of 1964 wood pole line
57 unique structures (46%) with at least one open conditions relating to structure and conductor issues
Open conditions include rotted poles, burnt or broken insulators, split or  damaged poles or broken conductor strands, woodpecker damage and guy/ground wire damage
</t>
  </si>
  <si>
    <t>AEP-2020-IM013</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</si>
  <si>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</si>
  <si>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AEP-2020-IM015</t>
  </si>
  <si>
    <t>s2344</t>
  </si>
  <si>
    <t>Colony Bay – Melita 69kV Line Rebuild</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</si>
  <si>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</si>
  <si>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AEP-2020-IM016</t>
  </si>
  <si>
    <t>s2392</t>
  </si>
  <si>
    <t>Rob Park – Lincoln 138kV line rebuild</t>
  </si>
  <si>
    <t>Robison Park – Lincoln 138kV (~10.9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</si>
  <si>
    <t>AEP-2020-IM017</t>
  </si>
  <si>
    <t>s2390</t>
  </si>
  <si>
    <t>DC Cook Breaker Failure</t>
  </si>
  <si>
    <t>DC Cook 765/345 Station
345kV CB N1 Failure
The 345kV CB failed internally on phase 2 in March 2020 
The DC Cook 345kV CB N1 is an HVB362 type SF6 breaker
Manufactured in 2002
Breaker N1 had 2 fault interruptions since install date of 2003</t>
  </si>
  <si>
    <t>Muskingum, Guernsey, Tuscarawas Counties, Ohio</t>
  </si>
  <si>
    <t>The Philo-Newcomerstown 138kV transmission line section is 32 miles long and consists of portions of the following circuits:  Philo-South Canton (32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The Philo-Newcomerstown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t>
  </si>
  <si>
    <t>AEP-2020-OH050</t>
  </si>
  <si>
    <t>Tuscarawas &amp; Stark Counties, Ohio</t>
  </si>
  <si>
    <t xml:space="preserve">The Newcomerstown-Sunnyside eastern 138kV transmission line is 42 miles long, originally constructed in 1923. The vast majority of the structures are still original, as well as the six-wired 336 ACSR conductor, insulators, and hardware. This line is made up of several circuits connected between Newcomerstown and Sunnyside stations.
Insulator assemblies are showing corrosion and deterioration, which could lead to additional failures and safety concerns.
There have been 0.7 million customer-minutes-of-interruption (CMI) over the 2008-2018 time period. 
This line has experienced 36 momentary outages and 5 sustained outages over the past 10 years.
The Newcomerstown-Torrey western 138kV transmission line is 38.6 miles long and consists of portions of the following circuits:  Philo-South Canton (36 miles of the total circuit length of 75.2 miles), South Canton-Timken Richville (2.0 of 3.5 miles), and Timken Richville-Timken (0.6 of 3.4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In addition, the West Dover 138-69kV station creates a 3-terminal point on the line, due to the lack of 138kV line breakers or a 138kV transformer protection device (just a MOAB/ground- switch system today).  This complicates the circuit protection scheme and is a risk for misoperations and over-tripping.  In addition, due to the lack of breakers at the station, there are 3 dissimilar zones of protection combined: 138kV circuit, 138-69kV XFMR, 69kV bus.  </t>
  </si>
  <si>
    <t>AEP-2020-OH002</t>
  </si>
  <si>
    <t>s2343</t>
  </si>
  <si>
    <t>Salerno 138kV</t>
  </si>
  <si>
    <t>AEP Ohio is requesting a new 138kV delivery point on the
Academia – North Lexington 138 kV circuit by May 2023.
Anticipated load is approximately 15 MVA.</t>
  </si>
  <si>
    <t>AEP-2020-OH004</t>
  </si>
  <si>
    <t>S2223</t>
  </si>
  <si>
    <t>Crooksville-Philo 138 kV Circuit Rebuild</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</si>
  <si>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</si>
  <si>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AEP-2020-OH008</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</si>
  <si>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</si>
  <si>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AEP-2020-OH009</t>
  </si>
  <si>
    <t>s2352</t>
  </si>
  <si>
    <t>Lima Pumping Extension Rebuild</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</si>
  <si>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</si>
  <si>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AEP-2020-OH011</t>
  </si>
  <si>
    <t>Athens Area Improvement</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</si>
  <si>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</si>
  <si>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 xml:space="preserve">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 
</t>
  </si>
  <si>
    <t>AEP-2020-OH013</t>
  </si>
  <si>
    <t>s2284</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</si>
  <si>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</si>
  <si>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AEP-2020-OH014</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</si>
  <si>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</si>
  <si>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AEP-2020-OH015</t>
  </si>
  <si>
    <t>s2394.1-.7</t>
  </si>
  <si>
    <t>Haviland, Ohio</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</si>
  <si>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</si>
  <si>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Hemlock – Bryson 69kV</t>
  </si>
  <si>
    <t xml:space="preserve">Buckeye Rural Electric Cooperative, Inc. has requested 69kV service to a new delivery point near AEP’s Hemlock station by December 2022. Anticipated load is approximately 2.6 MW of transferred load. 
</t>
  </si>
  <si>
    <t xml:space="preserve">Line Name: Kalida – Rockhill 34.5 kV
Original Install Date (Age): 1923
Length of Line: 17.22 miles
Total structure count: 451
Original Line Construction Type: Wood Monopoles
96% of structures are from 1923, remaining 4% from 2000’s.
Short wood poles susceptible to vegetation outages outside of the ROW.
Wooden Crossarm construction with vertical post insulators.
Conductor Type: #1 Copper from 1923 (99%), remaining 795 ACSR (&lt;1%)
5 Year Outage History
Momentary/Permanent Outages: 2 Momentary
CMI:  222,797
Condition Summary
Number of open conditions: 6
Additional Information
The line is insulated with vertical post insulators which do not meet current AEP standards for CIFO and minimum leakage distance requirements.
The line shielding angle on the typical tangent structure is measured at 45 °, which is inadequate for AEP current shielding angle requirements.
The wood structure’s current age is 191% of the 95% Probability of Failure (POF) of 51 years. The shield wire's current age is 134% of the 95% POF of 72 years. The insulator's current age is 111% of the 95% POF of 87 years. The POF values are based on CEATI Report No T144700-3257
Customer Service:  AEP Ohio has requested new service to replace their existing Jones City Station, which has conditions on the AEP Ohio assets (Transformer is 70 years old with existing conditions).
</t>
  </si>
  <si>
    <t>AEP-2020-OH025</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</si>
  <si>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</si>
  <si>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AEP-2020-OH027</t>
  </si>
  <si>
    <t>s2396</t>
  </si>
  <si>
    <t>Walnut Creek Capacitor Bank</t>
  </si>
  <si>
    <t>Holmes-Wayne Electric Cooperative has an urgent large block load increase and is replacing their Trail substation transformer with a larger unit. 
The anticipated new load is 8 MW. The load will be added incrementally starting in August 2020.</t>
  </si>
  <si>
    <t xml:space="preserve">The condition of Slate Mills is very unsafe; the structures have been deemed a failure the week of August 17th 2020. Much of the wooden structures are in a state where collapse could easily happen.  Any attempt at repair would be dangerous and might precipitate the collapse that we would be trying to mitigate.  
</t>
  </si>
  <si>
    <t>APS-2019-009</t>
  </si>
  <si>
    <t>s2045.2</t>
  </si>
  <si>
    <t>Armstrong – New Bethlehem 138 kV Line, New Bethlehem – Brookville 138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</si>
  <si>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</si>
  <si>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APS-2019-010</t>
  </si>
  <si>
    <t>s2052.1</t>
  </si>
  <si>
    <t xml:space="preserve">Elko – Shawville 230 kV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</si>
  <si>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</si>
  <si>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APS-2019-011</t>
  </si>
  <si>
    <t>s2051.2</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</si>
  <si>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</si>
  <si>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APS-2019-012</t>
  </si>
  <si>
    <t>s2288</t>
  </si>
  <si>
    <t>New Customer Connection – A customer requested 138 kV service, anticipated load is 27 MW, location is near the Buckhannon – Corder Crossing (Pruntytown) 138 kV line.</t>
  </si>
  <si>
    <t>APS-2019-014</t>
  </si>
  <si>
    <t>s2205</t>
  </si>
  <si>
    <t xml:space="preserve">Pittsburgh Mills – Springdale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</si>
  <si>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</si>
  <si>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APS-2020-002</t>
  </si>
  <si>
    <t>S2289</t>
  </si>
  <si>
    <t xml:space="preserve">Roxbury – Greene 138 kV Line | Greene – Letterkenny 138 kV Line | Letterkenny – Grand Point 138 kV Line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</si>
  <si>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</si>
  <si>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APS-2020-004</t>
  </si>
  <si>
    <t>S2290</t>
  </si>
  <si>
    <t xml:space="preserve">Cabot – Lawson Junction 138 kV Line | McCalmont – Lawson Junction 138 kV Line | Fawn – Lawson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</si>
  <si>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APS-2020-004 | Cabot – Lawson Junction 138 kV Line| 287 / 287 | 297 / 365 | Line Relaying, Line Trap | McCalmont – Lawson Junction 138 kV Line| 287 / 287 | 297 / 365 | Substation Conductor, Line Relaying, Line Trap| | Fawn – Lawson Junction 138 kV Line| 294 / 342 | 308 / 376 | Substation Conductor, Line Trap| </t>
  </si>
  <si>
    <t>APS-2020-005</t>
  </si>
  <si>
    <t>S2291</t>
  </si>
  <si>
    <t xml:space="preserve">Charleroi – Union Junction 138 kV Line | Mitchell – Union Junction 138 kV Line | Peters – Union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</si>
  <si>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APS-2020-005 | Charleroi – Union Junction 138 kV Line| 274 / 302 | 296 / 302 | Substation Conductor, Line Trap |Mitchell – Union Junction 138 kV Line| 295 / 342 | 308 / 376 | Substation Conductor, Line Trap| |Peters – Union Junction 138 kV Line| 294 / 342 | 308 / 376 | Substation Conductor, Line Trap| </t>
  </si>
  <si>
    <t>APS-2020-006</t>
  </si>
  <si>
    <t>S2292</t>
  </si>
  <si>
    <t xml:space="preserve">Gordon – Lagonda 138 kV Line | Lagona – Windsor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</si>
  <si>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</si>
  <si>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APS-2020-008</t>
  </si>
  <si>
    <t>S2314.2</t>
  </si>
  <si>
    <t>Blairsville East – Social Hall 138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</si>
  <si>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</si>
  <si>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APS-2020-010</t>
  </si>
  <si>
    <t>S2293</t>
  </si>
  <si>
    <t>Rider - Weston 138 kV Line</t>
  </si>
  <si>
    <t xml:space="preserve">New Customer Connection – A customer requested 138 kV service, anticipated load is 10 MW, location is near the Rider – Weston 138 kV line.
</t>
  </si>
  <si>
    <t>APS-2020-011</t>
  </si>
  <si>
    <t>S2386</t>
  </si>
  <si>
    <t>Doubs - Goose Creek 500 kV</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</si>
  <si>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</si>
  <si>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ATSI-2018-009</t>
  </si>
  <si>
    <t>s1987</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</si>
  <si>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</si>
  <si>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ATSI-2018-021</t>
  </si>
  <si>
    <t>s1872</t>
  </si>
  <si>
    <t>Medina-Medina Industries 69 kV</t>
  </si>
  <si>
    <t>New Customer Connection - A customer requested 69 kV service for load of approximately 10 MVA near the Medina-Medina industries 69 kV line.</t>
  </si>
  <si>
    <t>s1873</t>
  </si>
  <si>
    <t>s1953</t>
  </si>
  <si>
    <t>ATSI-2019-015</t>
  </si>
  <si>
    <t>S2259</t>
  </si>
  <si>
    <t>Ashtabula 138 kV</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</si>
  <si>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</si>
  <si>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ATSI-2019-016</t>
  </si>
  <si>
    <t>s2245</t>
  </si>
  <si>
    <t>Chamberlin 138 kV</t>
  </si>
  <si>
    <t>Chamberlin 138 kV Substation * Two (2) 138 kV Oil Circuit Breaker (OCB) breakers (B86 &amp; B69) and MOAB Switch A19 at Chamberlin are showing degrading performance, increasing maintenance, age (&gt; 30 years), and obsolescence of equipment and spare parts.</t>
  </si>
  <si>
    <t>ATSI-2019-050</t>
  </si>
  <si>
    <t>S2260</t>
  </si>
  <si>
    <t>Ashtabula 345 kV</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</si>
  <si>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</si>
  <si>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ATSI-2019-051</t>
  </si>
  <si>
    <t>s2067</t>
  </si>
  <si>
    <t>Pine-Warrendale 69 kV</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</si>
  <si>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</si>
  <si>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ATSI-2019-054</t>
  </si>
  <si>
    <t>s2068</t>
  </si>
  <si>
    <t>Ottawa-West Fremont No.2 138 kV line</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</si>
  <si>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</si>
  <si>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ATSI-2019-057</t>
  </si>
  <si>
    <t>s2064</t>
  </si>
  <si>
    <t>Ashtabula</t>
  </si>
  <si>
    <t xml:space="preserve">New Customer Connection - A customer requested 138 kV
transmission service approximately 75 MVA of load be connected to
the Ashtabula 138 kV substation, approximately 1.7 miles from the
customer substation. </t>
  </si>
  <si>
    <t>ATSI-2019-058</t>
  </si>
  <si>
    <t>s2121</t>
  </si>
  <si>
    <t xml:space="preserve">Lemoyne </t>
  </si>
  <si>
    <t>A customer requested a 138 kV transmission service for a 138/12.47 kV substation with approximately 10.0 MVA of load near Lemoyne substation.</t>
  </si>
  <si>
    <t>ATSI-2019-061</t>
  </si>
  <si>
    <t>s2122</t>
  </si>
  <si>
    <t xml:space="preserve">Darrow - Shalersville 69 kV Line (11.2 Miles)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</si>
  <si>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</si>
  <si>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ATSI-2019-062</t>
  </si>
  <si>
    <t>s2123</t>
  </si>
  <si>
    <t>Clark - Navistar 69 kV Line (11.3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</si>
  <si>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</si>
  <si>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ATSI-2019-063</t>
  </si>
  <si>
    <t>s2124</t>
  </si>
  <si>
    <t>Avery Substation No.1 Transformer 138/69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</si>
  <si>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</si>
  <si>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ATSI-2019-064</t>
  </si>
  <si>
    <t>s2125</t>
  </si>
  <si>
    <t>Cloverdale - Canton Central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</si>
  <si>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</si>
  <si>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ATSI-2019-065</t>
  </si>
  <si>
    <t>s2126</t>
  </si>
  <si>
    <t xml:space="preserve">Evergreen - Ivanhoe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</si>
  <si>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</si>
  <si>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ATSI-2019-066</t>
  </si>
  <si>
    <t>s2127</t>
  </si>
  <si>
    <t xml:space="preserve">Hoytdale - New Castle No.2 138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</si>
  <si>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</si>
  <si>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ATSI-2019-067</t>
  </si>
  <si>
    <t>s2128</t>
  </si>
  <si>
    <t>Crossland - Shenango No.2 138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</si>
  <si>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</si>
  <si>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ATSI-2019-068</t>
  </si>
  <si>
    <t>S2262</t>
  </si>
  <si>
    <t>Salt Spring 138 kV Substation Need</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</si>
  <si>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</si>
  <si>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ATSI-2019-069</t>
  </si>
  <si>
    <t>S2263</t>
  </si>
  <si>
    <t>Sharon Substation 138 kV Need</t>
  </si>
  <si>
    <t xml:space="preserve">Sharon 138 kV Substation * Increasing maintenance costs for 138 kV breakers B-48 and B-60 * Breakers B-48 and B-60 are over 30 years old * CCVT's are over 25 years old </t>
  </si>
  <si>
    <t>ATSI-2019-072</t>
  </si>
  <si>
    <t>S2227</t>
  </si>
  <si>
    <t>Relay Misoperation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</si>
  <si>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</si>
  <si>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ATSI-2019-073</t>
  </si>
  <si>
    <t>S2228</t>
  </si>
  <si>
    <t>Eastlake-Lloyd 138 kV Q12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</si>
  <si>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</si>
  <si>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ATSI-2019-074</t>
  </si>
  <si>
    <t>S2229</t>
  </si>
  <si>
    <t>Chamberlin-Hudson East 138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</si>
  <si>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</si>
  <si>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ATSI-2019-075</t>
  </si>
  <si>
    <t>S2230</t>
  </si>
  <si>
    <t>Eastlake-Nottingham 138 kV Q11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</si>
  <si>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</si>
  <si>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ATSI-2019-076</t>
  </si>
  <si>
    <t>S2231</t>
  </si>
  <si>
    <t xml:space="preserve">Maclean-Lemoyne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</si>
  <si>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</si>
  <si>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ATSI-2019-077</t>
  </si>
  <si>
    <t>S2232</t>
  </si>
  <si>
    <t>Clinton-CPP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</si>
  <si>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</si>
  <si>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ATSI-2019-078</t>
  </si>
  <si>
    <t>S2233</t>
  </si>
  <si>
    <t xml:space="preserve">Eastlake-Jordon 138 kV Q14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</si>
  <si>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</si>
  <si>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ATSI-2019-079</t>
  </si>
  <si>
    <t>S2234</t>
  </si>
  <si>
    <t>Beaver-West Lorain 345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</si>
  <si>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</si>
  <si>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Ford Road-Maclean and Gould-Maclean 69 kV Line  For a N-1-1 contingency, a Ford Road-Maclean 69 kV line fault and the Gould-Maclean 69 kV Line fault, local load loss of 61 MW is observed affecting over 5,600 customers.  The Ford Road-Maclean 69 kV line has approximately 5.8 miles of line exposure. Additionally Pilkington tap adds another 2.3 miles of line exposure to the Ford Road-Maclean 69 kV line. This line servers approximately 38 MW and over 3,800 customers. This line has experienced three sustained outages in the last five years (2015-2019) with an average duration of 6.5 hours.  The Gould-Maclean 69 kV line has approximately 7.9 miles of line exposure. Additionally, the Pilkington tap and Penta County tap adds another 3.1 miles of line exposure to the Gould-Maclean 69 kV line. This line servers approximately 23 MW and over 1,800 customers. This line has experienced one sustained outage in the last five years (2015-2019) with a duration of 18.6 hours.</t>
  </si>
  <si>
    <t>ATSI-2019-080</t>
  </si>
  <si>
    <t>Bluebell 138 kV Bus Protection</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</si>
  <si>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</si>
  <si>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ATSI-2019-081</t>
  </si>
  <si>
    <t>S2236</t>
  </si>
  <si>
    <t>Maysville 69 kV Bus Protection</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</si>
  <si>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</si>
  <si>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ATSI-2019-082</t>
  </si>
  <si>
    <t>S2237</t>
  </si>
  <si>
    <t>North Star BlueScope Steel Customer- Need</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</si>
  <si>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</si>
  <si>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ATSI-2019-084</t>
  </si>
  <si>
    <t>S2238</t>
  </si>
  <si>
    <t>Maclean 138 kV Substation - Need</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</si>
  <si>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</si>
  <si>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ATSI-2019-085</t>
  </si>
  <si>
    <t>S2239</t>
  </si>
  <si>
    <t>Cedar Street 138 / 69 kV Substation - Need</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</si>
  <si>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</si>
  <si>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ATSI-2019-086</t>
  </si>
  <si>
    <t>S2240</t>
  </si>
  <si>
    <t>Fowles and Pleasant Valley 138 kV Substation - Need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</si>
  <si>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</si>
  <si>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ATSI-2019-087</t>
  </si>
  <si>
    <t>S2241</t>
  </si>
  <si>
    <t>Cloverdale Substation - Need</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</si>
  <si>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</si>
  <si>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ATSI-2019-088</t>
  </si>
  <si>
    <t>S2242</t>
  </si>
  <si>
    <t>Maple-Pine 69 kV Line &amp; Pine Substation- Need</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</si>
  <si>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</si>
  <si>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ATSI-2019-091</t>
  </si>
  <si>
    <t>S2243</t>
  </si>
  <si>
    <t>ATSI-2020-001</t>
  </si>
  <si>
    <t>S2265</t>
  </si>
  <si>
    <t>Streetsboro 69 kV Area Need</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</si>
  <si>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</si>
  <si>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ATSI-2020-002</t>
  </si>
  <si>
    <t>S2246</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</si>
  <si>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</si>
  <si>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ATSI-2020-003</t>
  </si>
  <si>
    <t>S2264</t>
  </si>
  <si>
    <t>Magellen</t>
  </si>
  <si>
    <t>New Customer Connection – A customer requested 138 kV transmission service for approximately 95 MVA of total load near the Highland-GM Lordstown 138 kV Line.</t>
  </si>
  <si>
    <t>ATSI-2020-004</t>
  </si>
  <si>
    <t>s2294</t>
  </si>
  <si>
    <t>Marusy</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</si>
  <si>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</si>
  <si>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 xml:space="preserve">Line Name: Dismal River – Grundy – Looney Creek 69kV 
Original Install Date (Age): 1935
Length of Line: ~8.8 mi
Total structure count: 64
Original Line Construction Type: Wood 
Conductor Type: 3/0 ACSR, 336,400 ACSR, 556,500 ACSR, 795,000 ACSR
Momentary/Permanent Outages and Duration: 6 Momentary and 1 permanent Outage
CMI (last 5 years only): 339,660 minutes
Line conditions: 
Dismal River – Grundy – Looney Creek 69kV: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
</t>
  </si>
  <si>
    <t>s2388</t>
  </si>
  <si>
    <t>ATSI-2020-006</t>
  </si>
  <si>
    <t>S2261</t>
  </si>
  <si>
    <t>Abbe - Johnson #1</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</si>
  <si>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</si>
  <si>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ATSI-2020-007</t>
  </si>
  <si>
    <t>S2297</t>
  </si>
  <si>
    <t>East Akron 138 kV</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</si>
  <si>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</si>
  <si>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ATSI-2020-008</t>
  </si>
  <si>
    <t>S2298</t>
  </si>
  <si>
    <t>Barberton 138 kV</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</si>
  <si>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</si>
  <si>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ATSI-2020-009</t>
  </si>
  <si>
    <t>S2295</t>
  </si>
  <si>
    <t>Boardman - Lowellville 69 kV</t>
  </si>
  <si>
    <t xml:space="preserve">New Customer Connection – A customer requested 69 kV transmission service for
approximately 9 MW of total load near the Boardman-Lowellville # 2 69 kV Line. </t>
  </si>
  <si>
    <t>ATSI-2020-010</t>
  </si>
  <si>
    <t>S2296</t>
  </si>
  <si>
    <t>Cedar Street - New Castle 138 kV</t>
  </si>
  <si>
    <t>New Customer Connection – A customer requested 138 kV transmission service for approximately 10 MW of total load near the New Castle-Cedar Street 138 kV Line.</t>
  </si>
  <si>
    <t xml:space="preserve">APCo Distribution has requested a new station to be served from the Broadford — Richlands 138 KV line. The projected peak demand is 21 MW.  
</t>
  </si>
  <si>
    <t xml:space="preserve">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
</t>
  </si>
  <si>
    <t xml:space="preserve">Equipment Material/Condition/Performance/Risk:
The Wagenhals 138-69-23kV station was originally constructed in 1943.  
The station directly serves approximately 140 MW of industrial load (130 MW steel mill at 138kV; 10 MW casting plant at 23kV).138kV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
</t>
  </si>
  <si>
    <t xml:space="preserve">Customer Service:
A customer has requested transmission service just south of AEP’s existing Parsons Station in Lockbourne, OH.
The customer has indicated an initial peak demand of 100 MW with an ultimate capacity of up to 675 MW at the site.
</t>
  </si>
  <si>
    <t>COMED-2019-006</t>
  </si>
  <si>
    <t>S2137</t>
  </si>
  <si>
    <t>Quad Cities</t>
  </si>
  <si>
    <t>345 kV Line 0402 (Quad Cities – Cordova) has obsolete relays. Becoming difficult to service REL352 phase comparison relays. They are being phased out of our system. Line is an intertie between PJM/MISO.</t>
  </si>
  <si>
    <t>COMED-2019-007</t>
  </si>
  <si>
    <t>S2138</t>
  </si>
  <si>
    <t>Kendall - Lockport</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</si>
  <si>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</si>
  <si>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ComEd-2020-001</t>
  </si>
  <si>
    <t>S2247</t>
  </si>
  <si>
    <t>Lisle Transformer 83</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</si>
  <si>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</si>
  <si>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ComEd-2020-002</t>
  </si>
  <si>
    <t>S2266</t>
  </si>
  <si>
    <t>Itasca</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</si>
  <si>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</si>
  <si>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ComEd-2020-003</t>
  </si>
  <si>
    <t>S2267</t>
  </si>
  <si>
    <t>Elmhurst</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</si>
  <si>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</si>
  <si>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ComEd-2020-004</t>
  </si>
  <si>
    <t>s2285</t>
  </si>
  <si>
    <t>McCook</t>
  </si>
  <si>
    <t>McCook 345 kV bus does not comply with current standards. It is a straight bus design with two lines and two transformers with the lines directly connected to the bus via disconnects. Loss of a line also trips a transformer.</t>
  </si>
  <si>
    <t>ComEd-2020-005</t>
  </si>
  <si>
    <t>S2268</t>
  </si>
  <si>
    <t>Line 15508</t>
  </si>
  <si>
    <t>138 kV Line 15508 is a three terminal line. The current configuration is difficult to relay properly due to unequal lengths of the three legs. • Nelson (4.5 miles) • Dixon (5.7 miles) • Schauff Rd. (13.1 miles)</t>
  </si>
  <si>
    <t>ComEd-2020-006</t>
  </si>
  <si>
    <t>S2269</t>
  </si>
  <si>
    <t>Lines 0905/0906</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</si>
  <si>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</si>
  <si>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ComEd-2020-007</t>
  </si>
  <si>
    <t>s2349</t>
  </si>
  <si>
    <t>New Customer in Dekalb area</t>
  </si>
  <si>
    <t>New customer has requested service in the Dekalb area • In service by 9/2021 with initial load &lt; 5MW, growing to 200 MW by the end of 2026</t>
  </si>
  <si>
    <t>ComEd-2020-008</t>
  </si>
  <si>
    <t>s2350</t>
  </si>
  <si>
    <t>Kincaid SPS</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</si>
  <si>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</si>
  <si>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ComEd-2020-009</t>
  </si>
  <si>
    <t>s2286</t>
  </si>
  <si>
    <t>Bellwood</t>
  </si>
  <si>
    <t>ComEd Distribution is replacing 138/34 kV transformer 78 at Bellwood which is currently tapped from 138 kV line 13501 (Elmhurst – Bellwood). The transformer and the line trip together.</t>
  </si>
  <si>
    <t>ComEd-2020-010</t>
  </si>
  <si>
    <t>s2353</t>
  </si>
  <si>
    <t>Load Addition in Burr Ridge Area</t>
  </si>
  <si>
    <t>An existing customer has requested an additional 43 MW by
06/2022 with a total increase of 77 MW by the end of 2030.</t>
  </si>
  <si>
    <t>ComEd-2020-011</t>
  </si>
  <si>
    <t>s2354</t>
  </si>
  <si>
    <t>New Customer in Rochelle Area</t>
  </si>
  <si>
    <t>Customer has requested new service by 12/2021 with a load of
20 MW.</t>
  </si>
  <si>
    <t>Dayton-2019-009</t>
  </si>
  <si>
    <t>S2150</t>
  </si>
  <si>
    <t>Brookville, Ohio</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</si>
  <si>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</si>
  <si>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Dayton-2019-010</t>
  </si>
  <si>
    <t>S2210</t>
  </si>
  <si>
    <t>Sidney, Ohio</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</si>
  <si>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</si>
  <si>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Dayton-2020-001</t>
  </si>
  <si>
    <t>S2254</t>
  </si>
  <si>
    <t>Russia, Ohio</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</si>
  <si>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</si>
  <si>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Dayton-2020-002</t>
  </si>
  <si>
    <t>S2255</t>
  </si>
  <si>
    <t>Jasper, Ohio</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</si>
  <si>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</si>
  <si>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Dayton-2020-003</t>
  </si>
  <si>
    <t>S2256</t>
  </si>
  <si>
    <t>Octa, Ohio</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</si>
  <si>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</si>
  <si>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Dayton-2020-004</t>
  </si>
  <si>
    <t>S2257</t>
  </si>
  <si>
    <t>Jackson Center, Ohio</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</si>
  <si>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</si>
  <si>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DEOK-2019-020</t>
  </si>
  <si>
    <t>S2211</t>
  </si>
  <si>
    <t>Locust - Fairfield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</si>
  <si>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</si>
  <si>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DEOK-2019-023</t>
  </si>
  <si>
    <t>S2180</t>
  </si>
  <si>
    <t>Wyscarver – Merrell Dow</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</si>
  <si>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</si>
  <si>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DEOK-2019-025</t>
  </si>
  <si>
    <t>S2181</t>
  </si>
  <si>
    <t>Clermont, Beckjord</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</si>
  <si>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</si>
  <si>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DEOK-2019-026</t>
  </si>
  <si>
    <t>S2182</t>
  </si>
  <si>
    <t>Fairfield 138/69/34 kV Substation</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</si>
  <si>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</si>
  <si>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DOM-2019-020</t>
  </si>
  <si>
    <t>s2129</t>
  </si>
  <si>
    <t>Enterprise 230 kV Delivery – Add 3rd TX – DEV</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</si>
  <si>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</si>
  <si>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DOM-2019-022</t>
  </si>
  <si>
    <t>s2130</t>
  </si>
  <si>
    <t>Poland Road 230kV Delivery- Add 4th TX - DEV</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</si>
  <si>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</si>
  <si>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DOM-2019-023</t>
  </si>
  <si>
    <t>s2131</t>
  </si>
  <si>
    <t>Brickyard 230kV Delivery - DEV</t>
  </si>
  <si>
    <t>DEV Distribution has submitted a DP Request for a new substation (Brickyard) to support a new datacenter campus in Prince William County with a total load in excess of 100 MW. Requested in-service date is 12/15/2021.</t>
  </si>
  <si>
    <t>DOM-2019-024</t>
  </si>
  <si>
    <t>s2132</t>
  </si>
  <si>
    <t>Poland Road 230kV Delivery- Add 5th TX - DEV</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</si>
  <si>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</si>
  <si>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DOM-2019-025</t>
  </si>
  <si>
    <t>s2320</t>
  </si>
  <si>
    <t>Coleman Creek 115kV DP - MEC</t>
  </si>
  <si>
    <t>ODEC has submitted a request on behalf of Mecklenburg Electric Coop (MEC) for a new delivery point (Coleman Creek) at Boydton, VA, to support a new datacenter campus with a total load in excess of 100 MW. The customer requests service by August 1, 2020.</t>
  </si>
  <si>
    <t>DOM-2019-026</t>
  </si>
  <si>
    <t>s2133</t>
  </si>
  <si>
    <t>Dawsons Crossroads 115kV Delivery - DEV</t>
  </si>
  <si>
    <t xml:space="preserve">NCEMC has submitted a request on behalf of Halifax EMC (HEMC) for a new Delivery Point (Dawsons Crossroads) at Halifax, NC, to replace an existing distribution Delivery Point due to poor reliability. The customer requests service by November 1, 2020. </t>
  </si>
  <si>
    <t>DOM-2019-027</t>
  </si>
  <si>
    <t>s2319</t>
  </si>
  <si>
    <t>Chickahominy TX #1 Replacement - THA</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</si>
  <si>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</si>
  <si>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DOM-2019-028</t>
  </si>
  <si>
    <t>s2134</t>
  </si>
  <si>
    <t>Mt. Storm 2nd GIS Building</t>
  </si>
  <si>
    <t xml:space="preserve">Ice and weather continue to be an issue at Mt Storm Substation that affects the operation and maintenance of the remaining outdoor equipment located in the substation. In 2014 half the existing 500 kV substation equipment was converted to GIS. </t>
  </si>
  <si>
    <t>DOM-2019-030</t>
  </si>
  <si>
    <t>s2135</t>
  </si>
  <si>
    <t>Lexington TX#4 Replacement - DEV</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</si>
  <si>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</si>
  <si>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DOM-2019-031</t>
  </si>
  <si>
    <t>s2136</t>
  </si>
  <si>
    <t>Gordonsville TX#3 Replacement - DEV</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</si>
  <si>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</si>
  <si>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DOM-2020-0001</t>
  </si>
  <si>
    <t>s2321.1</t>
  </si>
  <si>
    <t>Cloverhill 230kV Delivery- Add 3rd TX - DEV</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</si>
  <si>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</si>
  <si>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DOM-2020-0003</t>
  </si>
  <si>
    <t>s2324.1</t>
  </si>
  <si>
    <t>Aviator Substation</t>
  </si>
  <si>
    <t>DEV Distribution has submitted a DP Request for a new substation (Aviator) to accommodate a new datacenter campus in Loudoun County with a total load in excess of 100MW.  Requested in-service date is 6/01/2023.</t>
  </si>
  <si>
    <t>DOM-2020-0004</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</si>
  <si>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</si>
  <si>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DOM-2020-0005</t>
  </si>
  <si>
    <t>s2321.3</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</si>
  <si>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</si>
  <si>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DOM-2020-0006</t>
  </si>
  <si>
    <t>North Anna Station 500kV Breaker Replacements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</si>
  <si>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</si>
  <si>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DOM-2020-0007</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</si>
  <si>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</si>
  <si>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DOM-2020-0009</t>
  </si>
  <si>
    <t>A 115kV line switch at Berkley substation has been identified with operating issues. This switch on Line #51 is in-operable.</t>
  </si>
  <si>
    <t>DOM-2020-0010</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</si>
  <si>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</si>
  <si>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DOM-2020-0011</t>
  </si>
  <si>
    <t>Dominion Energy has identified a need to replace Line #36 wave trap and arresters at Buggs Island NUG Substation due to end of life.</t>
  </si>
  <si>
    <t>DOM-2020-0012</t>
  </si>
  <si>
    <t xml:space="preserve">DEV Distribution has submitted a DP Request to add a 3rd, 112 MVA distribution transformer at Waxpool Substation in Loudoun County. The new transformer is being driven by continued load growth in the area. </t>
  </si>
  <si>
    <t>DOM-2020-0013</t>
  </si>
  <si>
    <t>DEV Distribution has submitted a DP Request for a new substation (Lincoln Park) to accommodate a new datacenter campus in Loudoun County with a total load in excess of 100MW.</t>
  </si>
  <si>
    <t>DOM-2020-0014</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</si>
  <si>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</si>
  <si>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DOM-2020-0015</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</si>
  <si>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</si>
  <si>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DOM-2020-0016</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</si>
  <si>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</si>
  <si>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DOM-2020-0017</t>
  </si>
  <si>
    <t>DEV Distribution has submitted a DP Request to add a 2nd, 33.6 MVA distribution transformer at Mercury Substation in the City of Hampton. The new transformer is being driven by new load from the Hampton Road Bridge Tunnel (HRBT) expansion.</t>
  </si>
  <si>
    <t>DOM-2020-0020</t>
  </si>
  <si>
    <t>DEV Distribution has submitted a DP Request to add a 2nd, 12.5 MVA distribution transformer at St. Johns Substation in the Caroline County. The new transformer is needed to mitigate load loss for a transformer contingency</t>
  </si>
  <si>
    <t>DOM-2020-0021</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</si>
  <si>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</si>
  <si>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DOM-2021-0006</t>
  </si>
  <si>
    <t xml:space="preserve">Dominion Energy has identified a need to replace 52 double-circuit wood pole structures from Skiffes Creek to C&amp;O Junction of Line #209 (Skiffes Creek-Yorktown) and Line #58 (Skiffes Creek-Yorktown), and 47 single-circuit wood pole structures from Structure 58/305 to Yorktown of Line #58 based on the Company’s End of Life criteria. The 6.2 miles segment from Skiffes Creek-C&amp;O Junction of Line #209 and Line #58, and the 4.5 miles segment from Structure 58/305-Yorktown of Line #58 were constructed on wood H-frame structures in 1952 and includes ACSR conductor and 3#8 static. These structures are at the end of their useful life. Industry guidelines indicate equipment life for wood structures is 35-55 years, conductor and connectors are 40-60 years, and porcelain insulators are 50 years. Line #209 and Line #58 provide service to Lebanon substation with approximately 46.6MW of load. Line #58 provides service to Yorktown Naval Weapons station with approximately 6.5MW of load. 
</t>
  </si>
  <si>
    <t>DOM-2021-0007</t>
  </si>
  <si>
    <t xml:space="preserve">Dominion Energy has identified a need to replace five (5) existing double-circuit COR-TEN® lattice towers that carry Line #238 (Structure #4 to # 8) and Line #249 (Structure #88 to #92) based on the Company’s End of Life criteria. The five (5) transmission COR-TEN® towers were built in 1972 (49 years in service). The structures were noted to be subject to extensive deterioration. Continued degradation of the steel components and connections on these towers has severely reduced their structural integrity. Industry guidelines indicate equipment life for wood structures is 35-55 years, conductor and connectors are 40-60 years, and porcelain insulators are 50 years. A 50-year cycle for COR-TEN® steel structures is often cited. Line 238 serves 20.5 MW of directly connected load. Line 249 serves 20 MW of directly connected load and 24.1 MW load at Locks Sub.  
</t>
  </si>
  <si>
    <t>DOM-2021-0008</t>
  </si>
  <si>
    <t xml:space="preserve">Dominion Energy has identified a need to replace six existing COR-TEN® lattice tower structures from Carson to Poe Line #2002 from Structure #05 to #10 based on the Company’s End of Life criteria.Line 2002 runs approximately 12.58 miles from Carson to Poe. The six (6) transmission COR-TEN® towers were built in 1977 (44 years in service). The structures were noted to be subject to extensive deterioration. Continual deterioration of the steel components and connections on these towers has severely reduced their structural capacity and poses risk to the reliability of Line #2002. Industry guidelines indicate equipment life for wood structures is 35-55 years, conductor and connectors are 40-60 years, and porcelain insulators are 50 years. A 50-year cycle for COR-TEN® steel structures is often cited. Line 2002 serves 78 MW of loads at Poe Substation. 
 </t>
  </si>
  <si>
    <t>DOM-2021-0009</t>
  </si>
  <si>
    <t>ODEC has submitted a request with an updated load projection on behalf of Mecklenburg Electric Coop (MEC) for a delivery point (Cloud Sub - Coleman Creek DP) at Boydton, VA, to support a datacenter campus with a total load in excess of 100 MW</t>
  </si>
  <si>
    <t>DOM-2021-0010</t>
  </si>
  <si>
    <t xml:space="preserve">ODEC has submitted a request on behalf of Mecklenburg Electric Coop (MEC) for a new delivery point (Easters Sub – Timber DP) at Boydton, VA, to support a new datacenter campus with a total load in excess of 100 MW. </t>
  </si>
  <si>
    <t>DOM-2021-0011</t>
  </si>
  <si>
    <t>DEV Distribution has submitted a DP Request to add a 2nd, 22.4 MVA distribution transformer at Chase City Substation in Mecklenburg County. The new transformer is needed to mitigate load loss for a transformer contingency</t>
  </si>
  <si>
    <t>DOM-2020-0022</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</si>
  <si>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</si>
  <si>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DOM-2020-0023</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</si>
  <si>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</si>
  <si>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DOM-2020-0024</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</si>
  <si>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</si>
  <si>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DOM-2020-0025</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</si>
  <si>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</si>
  <si>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BG-2020-0001</t>
  </si>
  <si>
    <t>s2206</t>
  </si>
  <si>
    <t>Waugh Chapel</t>
  </si>
  <si>
    <t>Four 230 kV oil filled circuit breakers at Waugh Chapel are at risk of poor performance, have environmental risks/concerns along with parts availability issues</t>
  </si>
  <si>
    <t>BG-2020-0002</t>
  </si>
  <si>
    <t>s2207</t>
  </si>
  <si>
    <t xml:space="preserve"> Raphael Road</t>
  </si>
  <si>
    <t>Two 230 kV circuit breakers at Raphael Road are at risk of poor performance, have had defective parts along with parts availability issues</t>
  </si>
  <si>
    <t>BG-2020-0003</t>
  </si>
  <si>
    <t>s2208</t>
  </si>
  <si>
    <t>Granite</t>
  </si>
  <si>
    <t>Two 115 kV oil filled circuit breakers at Granite are at risk of poor performance, have environmental risks/concerns along with parts availability issues</t>
  </si>
  <si>
    <t>BG-2020-0004</t>
  </si>
  <si>
    <t>s2209</t>
  </si>
  <si>
    <t>Harford-Perryman</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</si>
  <si>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</si>
  <si>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S2277</t>
  </si>
  <si>
    <t xml:space="preserve">Buckeye Power, on behalf of Darke Rural Electric Cooperative, has requested reliability upgrades on the West Manchester–Brookville 69kV 6639 and the West Manchester–Garage Road 69kV 6656 lines located in Preble and Montgomery Counties.The 6639 line is a 20-mile 69kV wood pole line serving three Dayton substations (Brookville, Lewisburg, West Manchester), one Darke REA Delivery Point at West Sonora, and one 69kV industrial customer.
Lewisburg &amp; West Senora Stations are both served via a 3.2-mile tap from the 6639 line. 
The 6656 line is a 16-mile 69kV wood pole line built to 138kV standards connecting Dayton substations at Garage Road and West Manchester .
Lewisburg &amp; West Senora utilize a 4.61-mile 69kV tap from the 6656 line as a normally open tie for emergency situations. Due to protection limitations, this normally open tie cannot be closed in during normal operations. 
</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</si>
  <si>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
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</si>
  <si>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DPL-2019-0002</t>
  </si>
  <si>
    <t>s2378</t>
  </si>
  <si>
    <t>Grasonville Substation</t>
  </si>
  <si>
    <t>Grasonville Substation is in a deteriorated condition and has experienced flooding issues</t>
  </si>
  <si>
    <t>DPL-2019-0003</t>
  </si>
  <si>
    <t>Queenstown Area Reliability</t>
  </si>
  <si>
    <t xml:space="preserve">Customers in the Queenstown area historically experience poor service reliability due to high customer counts on feeders and minimal distribution automation capability. MD PSC has mandated that DPL improve reliability in the state. </t>
  </si>
  <si>
    <t>DPL-2020-001</t>
  </si>
  <si>
    <t>S2355.2</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</si>
  <si>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</si>
  <si>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DOM-2020-0030</t>
  </si>
  <si>
    <t>Dominion Energy has identified a need to replace 16 existing transmission towers (Chesterfield – Enon segment) of Line#2049 (Chesterfield – Allied</t>
  </si>
  <si>
    <t>DOM-2020-0031</t>
  </si>
  <si>
    <t>NOEVC has submitted a DP Request for a new substation (Sojourner) in Loudoun County with a total load in excess of 100MW.</t>
  </si>
  <si>
    <t>DOM-2021-0012</t>
  </si>
  <si>
    <t>NOVEC has submitted a DP Request for a new substation (Altair) to serve a data center complex in Loudoun County with a total projected load in excess of 100MW</t>
  </si>
  <si>
    <t>S2244</t>
  </si>
  <si>
    <t>JCPL-2020-001</t>
  </si>
  <si>
    <t>s2300</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</si>
  <si>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</si>
  <si>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JCPL-2020-002</t>
  </si>
  <si>
    <t>s2308</t>
  </si>
  <si>
    <t>New Customer Connection – A customer requested 34.5 kV service, anticipated load is 7 MW, location is near the Morris Park – Phillipsburg 34.5 kV line.</t>
  </si>
  <si>
    <t>JCPL-2020-003</t>
  </si>
  <si>
    <t>s2309</t>
  </si>
  <si>
    <t>New Customer Connection – A customer requested 34.5 kV service, anticipated load is 4 MW, location is near the Larrabee – Point Pleasant 34.5 kV line.</t>
  </si>
  <si>
    <t>JCPL-2020-004</t>
  </si>
  <si>
    <t>s2315</t>
  </si>
  <si>
    <t>Customer Connection – JCP&amp;L Distribution requested to complete a 230 kV service connection in 2016 with an initial in-service date of June 2018.  The anticipated load is 9 MW, location is at the existing Manchester 230-12.5 kV substation.</t>
  </si>
  <si>
    <t>DUQ-2019-001</t>
  </si>
  <si>
    <t>S2275</t>
  </si>
  <si>
    <t>Monroeville, PA</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</si>
  <si>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</si>
  <si>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EKPC-2020-001</t>
  </si>
  <si>
    <t>2/21/2020
5/22/2020</t>
  </si>
  <si>
    <t>s2287</t>
  </si>
  <si>
    <t>Marion Co New Customer Load</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</si>
  <si>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</si>
  <si>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ME-2019-039</t>
  </si>
  <si>
    <t>s2170</t>
  </si>
  <si>
    <t>Campbelltown - Middletown - North Hershey 69 kV Line Rebuild</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</si>
  <si>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</si>
  <si>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ME-2019-040</t>
  </si>
  <si>
    <t>s2310</t>
  </si>
  <si>
    <t>Carsonia - Lyons - North Boyertown 69 kV line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</si>
  <si>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</si>
  <si>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ME-2019-041</t>
  </si>
  <si>
    <t>s2311</t>
  </si>
  <si>
    <t>Lucent - Muhlenberg 69 kV line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</si>
  <si>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</si>
  <si>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ME-2019-042</t>
  </si>
  <si>
    <t>s2171</t>
  </si>
  <si>
    <t>Middletown Junction - Olmsted - Middletown 69 kV Line Terminal Upgrades</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</si>
  <si>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</si>
  <si>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ME-2019-045</t>
  </si>
  <si>
    <t>s2172</t>
  </si>
  <si>
    <t>Baldy - East Topton 69 kV Line Terminal Upgrade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</si>
  <si>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</si>
  <si>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ME-2019-046</t>
  </si>
  <si>
    <t>s2173</t>
  </si>
  <si>
    <t>Hamilton – Hunterstown 115 kV Line</t>
  </si>
  <si>
    <t>Hamilton – Hunterstown 115 kV Line 221/263 232/282 Substation Conductor</t>
  </si>
  <si>
    <t>ME-2019-050</t>
  </si>
  <si>
    <t>s2174</t>
  </si>
  <si>
    <t>Caterpillar Tractor – Whiteford, Whiteford – Glades 115 kV Lines</t>
  </si>
  <si>
    <t>Caterpillar Tractor – Whiteford 115 kV Line, 232/277, 232/282, Line Trap; Whiteford – Glades 115 kV Line, 184/223, 184/223, -</t>
  </si>
  <si>
    <t>ME-2019-052</t>
  </si>
  <si>
    <t>s2175</t>
  </si>
  <si>
    <t>Violet Hill – Queen Street, Queen Street – Springwood, Springwood – Yoe 115,  Yoe – Redfront, &amp; Redfront – Yorkana 115 kV Lines</t>
  </si>
  <si>
    <t>Violet Hill – Queen Street 115 kV Line, 204/266, 232/282, Substation Conductor
Queen Street – Springwood 115 kV Line, 232/282, 232/282, -
Springwood – Yoe 115 kV Line, 232/282, 232/282, -
Yoe – Redfront 115 kV Line, 184/223, 184/223, -
Redfront – Yorkana 115 kV Line, 184/223, 184/223, -</t>
  </si>
  <si>
    <t>ME-2020-001</t>
  </si>
  <si>
    <t>s2301</t>
  </si>
  <si>
    <t>Portland 230/115 kV #3 Transformer</t>
  </si>
  <si>
    <t>Portland 230/115 kV #3 Transformer was replaced with a spare transformer as a result of a failure in 2017. The transformer was installed on a temporary pad with temporary oil containment.</t>
  </si>
  <si>
    <t>ME-2020-003</t>
  </si>
  <si>
    <t>s2302</t>
  </si>
  <si>
    <t>Alburtis substation</t>
  </si>
  <si>
    <t>Current Alburtis configuration has two 230 kV lines and one 500/230 kV transformer connected to a straight bus. A bus outage or breaker failure would result in the loss of these three elements.</t>
  </si>
  <si>
    <t>ME-2020-008</t>
  </si>
  <si>
    <t>s2303</t>
  </si>
  <si>
    <t xml:space="preserve">Jackson #4 230/115 kV Transformer </t>
  </si>
  <si>
    <t xml:space="preserve">Jackson #4 230/115 kV Transformer has increased failure probability due to: Transformer is 55 years old, Experiencing nitrogen gas leaks, Deteriorated bushings, Obsolete parts, Deteriorated gaskets and seals
</t>
  </si>
  <si>
    <t>PE-2020-003</t>
  </si>
  <si>
    <t>s2778</t>
  </si>
  <si>
    <t>Emilie #8 230/138kV transformer</t>
  </si>
  <si>
    <t>Emilie #8 230/138kV auto transformer is in deteriorating condition. Dissolved gas analysis (DGA) results indicate internal issues within the transformer</t>
  </si>
  <si>
    <t>PE-2020-004</t>
  </si>
  <si>
    <t>s2361</t>
  </si>
  <si>
    <t>Heaton 230kV circuit breaker #805 installed in 1968 is in deteriorating condition due to SF6 gas leaks, replacement part availability, and elevated maintenance cost.</t>
  </si>
  <si>
    <t>PE-2020-005</t>
  </si>
  <si>
    <t>s2362</t>
  </si>
  <si>
    <t>Woodbourne 230kV circuit breaker #905 installed in 1968 is in deteriorating condition due to SF6 gas leaks, replacement part availability, and elevated maintenance cost.</t>
  </si>
  <si>
    <t>PE-2020-006</t>
  </si>
  <si>
    <t>s2357</t>
  </si>
  <si>
    <t>Cromby 138kV circuit breaker #270 installed in 1953 is in deteriorating condition due to oil leaks, spare part availability, and elevated maintenance cost.</t>
  </si>
  <si>
    <t>PEP-2020-001</t>
  </si>
  <si>
    <t>s2356</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</si>
  <si>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</si>
  <si>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PN-2019-037</t>
  </si>
  <si>
    <t>s2176</t>
  </si>
  <si>
    <t>Seward –Tower 51 115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</si>
  <si>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</si>
  <si>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PN-2020-001</t>
  </si>
  <si>
    <t>s2304</t>
  </si>
  <si>
    <t>Hooversville #3 230/115 kV Transformer</t>
  </si>
  <si>
    <t xml:space="preserve">Hooversville #3 230/115 kV Transformer has increased failure probability due to: Transformer is 43 years old, Type “U” bushings, High level heating gases and moisture
, Obsolete parts, Nitrogen and oil leaks
</t>
  </si>
  <si>
    <t>PN-2020-002</t>
  </si>
  <si>
    <t>s2305</t>
  </si>
  <si>
    <t>Erie West #1 345/115 kV Transformer</t>
  </si>
  <si>
    <t xml:space="preserve">Erie West #1 345/115 kV Transformer has increased failure probability due to: Transformer is 47 years old, High level heating gases and moisture, HV bushings have,  significant deterioration, Obsolete parts, Nitrogen and oil leaks 
</t>
  </si>
  <si>
    <t>PN-2020-003</t>
  </si>
  <si>
    <t>s2279</t>
  </si>
  <si>
    <t>Shelocta 230 kV bus</t>
  </si>
  <si>
    <t>The Shelocta 230 kV bus is a three terminal line consisting of two 230 kV lines and a 230/115 kV transformer. An N-1 outage results in the loss of all three networked elements</t>
  </si>
  <si>
    <t>PN-2020-007</t>
  </si>
  <si>
    <t>s2306</t>
  </si>
  <si>
    <t xml:space="preserve">Altoona #1 230-46 kV Transformer </t>
  </si>
  <si>
    <t xml:space="preserve">Altoona #1 230-46 kV Transformer  has increased failure probability due to: Transformer is 55 years old, Poor oil quality in LTC, Nitrogen leaks in tank, Bushing H3 oil leaks
</t>
  </si>
  <si>
    <t>PN-2020-008</t>
  </si>
  <si>
    <t>s2307</t>
  </si>
  <si>
    <t xml:space="preserve">Altoona #2 230-46 kV Transformer </t>
  </si>
  <si>
    <t xml:space="preserve">Altoona #2 230-46 kV Transformer  has increased failure probability due to: Transformer is 47 years old, Nitrogen leaks in tank, LTC oil leak, Pump flanges are leaking, SCADA alarms are not functional
</t>
  </si>
  <si>
    <t>PN-2020-010</t>
  </si>
  <si>
    <t>s2312</t>
  </si>
  <si>
    <t>Hooversville  - Tower 51 115 kV Line</t>
  </si>
  <si>
    <t>PN-2020-012</t>
  </si>
  <si>
    <t>s2313</t>
  </si>
  <si>
    <t xml:space="preserve">Morgan Street – Franklin Tap - Air Products – Geneva  115 kV </t>
  </si>
  <si>
    <t>PN-2020-015</t>
  </si>
  <si>
    <t>s2314.1</t>
  </si>
  <si>
    <t>Blairsville East – Social Hall 138 kV</t>
  </si>
  <si>
    <t>PN-2021-001</t>
  </si>
  <si>
    <t>The Chestnut Flats and Sandy Ridge 115 kV wind generators can island
with 34.5 kV load at Philipsburg, and 46 kV load at Tyrone North and
Westfall under certain N-1-1 conditions.
Transmission line ratings are limited by terminal equipment.
Philipsburg – Shawville 115 kV Line (line trap, circuit breaker)
• Existing line rating: 163 / 185 MVA (SN / SE)
• Existing conductor rating: 167 / 202 MVA (SN / SE)</t>
  </si>
  <si>
    <t>PPL-2019-0019</t>
  </si>
  <si>
    <t>s2202</t>
  </si>
  <si>
    <t>West Allentown, PA</t>
  </si>
  <si>
    <t xml:space="preserve">New customer has submitted a request to have their facility served from a 69 kV transmission line. The load is approximately 25 MVA. </t>
  </si>
  <si>
    <t>PPL-2019-0020</t>
  </si>
  <si>
    <t>s2203</t>
  </si>
  <si>
    <t xml:space="preserve">New customer has submitted a request to have their facility served from a 69 kV transmission line. The load is approximately 12 MVA. </t>
  </si>
  <si>
    <t>PPL-2019-0021</t>
  </si>
  <si>
    <t>s2204</t>
  </si>
  <si>
    <t>Harrisburg, PA</t>
  </si>
  <si>
    <t xml:space="preserve">New customer has submitted a request to have their facility served from a 69 kV transmission line. The load is approximately 5 MVA. </t>
  </si>
  <si>
    <t>PPL-2019-015</t>
  </si>
  <si>
    <t>s2168</t>
  </si>
  <si>
    <t>Ringtown 69 kV Tap</t>
  </si>
  <si>
    <t>PPL Distribution has submitted a request for a 69 kV transmission source to their new Epsilon 69/12kV substation.</t>
  </si>
  <si>
    <t>DOM-2021-0014</t>
  </si>
  <si>
    <t xml:space="preserve">Dominion Energy has identified a need to replace 79 existing transmission towers that carry 230 kV Line #272 (Dooms - Grottoes). The need for replacement is based on the Company’s End of Life criteria. The 11.5-mile-long line consists of CORTEN X-Series lattice-type towers that were constructed in 1967. These towers have inherent corrosion problems causing continuous deterioration to the steel members and have reached the end of their useful life. They are amongst the weakest and most problematic CORTEN lattice towers on our system and are a high priority for replacement.
</t>
  </si>
  <si>
    <t>DOM-2021-0016</t>
  </si>
  <si>
    <t>DEV Distribution has submitted a DP Request for a new substation (Interconnection) to accommodate a new datacenter campus in Loudoun County with a total load in excess of 100MW.  Requested in-service date is 12/15/2024.</t>
  </si>
  <si>
    <t>Dayton-2021-001</t>
  </si>
  <si>
    <t>Preble County, Ohio</t>
  </si>
  <si>
    <t xml:space="preserve">•DP&amp;L Distribution has requested a new 69kV or 138kV delivery point to replace the existing New Westville 33kV Substation due to poor performance and lack of standard equipment which could lead to prolonged system outages. </t>
  </si>
  <si>
    <t>DEOK 2020-006</t>
  </si>
  <si>
    <t>The 34 kV bus at Summerside is fed by two transformers.  TB2 is a 138/69/34 kV transformer with breaker connections on the 138 and 69 kV buses.  The 34kV winding feeds through a voltage regulator then and a switch breaker connection to the 34 kV bus.  TB5 is a 138/34 kV transformer with switch breaker connections to the 138 and 34 kV buses.  This arrangement exposes the transmission system to faults from the 34 kV system.  This arrangement exposes TB2 to faults from the distribution system.</t>
  </si>
  <si>
    <t>DEOK 2021-001</t>
  </si>
  <si>
    <t>Seward</t>
  </si>
  <si>
    <t>An existing customer has requested an additional 20MW of distribution service by summer of 2022.  This exceeds the capability of the existing distribution infrastructure in the local area. Duke Energy Distribution has requested additional capacity delivery through Seward substation.</t>
  </si>
  <si>
    <t>AEP-2021-IM001</t>
  </si>
  <si>
    <t>South Bend - New Carlisle 138kV</t>
  </si>
  <si>
    <t>0.88 miles of double circuit 1930 steel lattice line/ Original 397 MCM ACSR and steel structures are still on the line/There is one structure with open conditions ( 20% of line) relating to worn shield wire hardware/ Circuit 1 has had 3 momentary outages and 3 permanent outages since 2016/ Cicruit 2 had 1 permenant outage since 2015/ Circuit is a tie with NIPSCO</t>
  </si>
  <si>
    <t>AEP-2021-IM002</t>
  </si>
  <si>
    <t>New Carlisle – Maple 138kV</t>
  </si>
  <si>
    <t>0.86 miles of 1952  wood pole H frame line/Utilizes original structures and 397 ACSR from 1952/5 structures have open conditions (63% of line) relating to pole rot, split or rot crossarms, broken ground lead wire, rusty guy wires, and cracked static bracket/2 momentary outages over the past 5 years/Circuit is an interconnection with NIPSCO and MISO</t>
  </si>
  <si>
    <t>Spy Run Transformer</t>
  </si>
  <si>
    <t>•Manufactured in 1975/Per DGA analysis, this transformer has increased levels of gassing of Ethylene, Ethane, and CO2/The low level of dielectric strength indicates acid coating insulation with sludge ready to deposit in the transformer, increasing the risk of failure./The levels of moisture and dielectric strength indicate the insulation system is in poor condition, reducing the ability of the unit to withstand through faults.</t>
  </si>
  <si>
    <t>AEP-2021-IM006</t>
  </si>
  <si>
    <t>Wolf Lake 69kV Tap</t>
  </si>
  <si>
    <t xml:space="preserve">Wolf Lake Tap 69kV ~5.44 Miles/Original Construction Date: 1958/Original Construction Type: Wood pole with 4/0 ACSR conductor (57/68 structures original from 1958) Outage History (2015-2020)/697,305/CMI with 8 momentary and 1 permanent outages/Radial service to Wolf Lake. Radial service severely restricts the ability to perform routine maintenance and restoration activities, which can degrade the reliability of the associated lines/equipment in comparison to other non-radial facilities. Additional Info:12 of 30 structures assessed by ground crew/UAV showed some level of wood pole decay/Structures do not meet 2017 NESC Grade B loading criteria, do not meet current AEP structural strength requirements, and do not meet the current ASCE structural strength requirements. 
</t>
  </si>
  <si>
    <t>AEP-2021-IM011</t>
  </si>
  <si>
    <t>Lincoln 138/69/34.5kV</t>
  </si>
  <si>
    <t xml:space="preserve">Lincoln 138/69/34.5kV 
CB “B”, “C” and “I” are 1995, 1988 and 1987 vintage 145-PA type breakers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three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CB “B” has experienced 37 fault operations
</t>
  </si>
  <si>
    <t>AEP-2021-IM012</t>
  </si>
  <si>
    <t>Decker 69kV Load Addition</t>
  </si>
  <si>
    <t>City of Bluffton has requested an expansion to their delivery point at Decker 69 kV station to serve a new 15.8MW load by November 1 2021.</t>
  </si>
  <si>
    <t>AEP-2021-OH003</t>
  </si>
  <si>
    <t>Hancock, Ohio</t>
  </si>
  <si>
    <t>Buckeye is requesting on behalf of Hancock-Wood Electric Co-op a new 138kV delivery point on the Ebersole – Findlay Center 138kV Circuit by August 2023. Anticipated load is about 3 MVA.</t>
  </si>
  <si>
    <t>AEP-2021-OH004</t>
  </si>
  <si>
    <t>Mark Center SW</t>
  </si>
  <si>
    <t xml:space="preserve">Mark Center Switch 69kV: 
Circuit Breakers B, C, &amp; D:
Breaker Age: B 1956, C 1967, &amp; D 1975
Interrupting Medium: (Oil)
Fault Operations:
Number of Fault Operations: B 26 , C 140, &amp; D 40
Additional Breaker Information: The breakers are oil filled without oil containment; oil filled breakers have much more maintenance required due to oil handling. Oil spills are common and can result in significant environmental mitigation costs.
Relays: Currently, 41 of the 47 relays (87% of all station relays) are in need of replacement. 39 of these are of the electromechanical type and 2 of these are of the static type which have significant limitations with regards to spare part availability, SCADA functionality, and fault data collection and retention.
</t>
  </si>
  <si>
    <t>AEP-2021-OH005</t>
  </si>
  <si>
    <t>Fairfield County, OH</t>
  </si>
  <si>
    <t xml:space="preserve">A customer has requested transmission service near AEP’s existing Bixby – West Lancaster 138 kV circuit in Lancaster, OH.
The customer has indicated an initial peak demand of 100 MW with the potential for an ultimate capacity of up to 300 MW at the site.
</t>
  </si>
  <si>
    <t>AEP-2021-OH006</t>
  </si>
  <si>
    <t>Guernesy County, Ohio</t>
  </si>
  <si>
    <t xml:space="preserve">Line Name: Newcomerstown- Cambridge 69kV, Leatherwood- North Cambridge 69kV Original Install Date (Age): 1926
Length of Line: 21.94 miles
Total structure count: 317
Original Line Construction Type: Steel lattice and Wood
3% of structures recently replaced
Conductor Type: 3/0 Copper 7 and 336 ACSR 18/1 conductor
Outage History
18 momentary and 5 permanent outages with an average duration of 33.41 hours
CMI: 453,409 from 1/1/2014 – 3/20/2019
Load at Risk: 16.829 MVA
Condition Summary
Number of open conditions by type / defects / inspection failures: Newcomerstown- Cambridge 88, Leatherwood- North Cambridge 13
Ground lead wire missing, stolen or broken, structure related conditions affecting the cross arm or pole including rot, split or woodpecker holes, contaminated or broken insulator hardware
</t>
  </si>
  <si>
    <t>AEP-2021-OH007</t>
  </si>
  <si>
    <t>Fremont, Ohio</t>
  </si>
  <si>
    <t xml:space="preserve">Fremont Center Station:
69 kV Circuit Breakers F, G, H, J, K, &amp; L
Breaker Age: F-1971, G-1971, H-1971, J-1971, K-1971, &amp; L-1988
Interrupting Medium: (Oil)
Fault Operations:
Number of Fault Operations: F-15, G-51, H-26, J-20, K-19, &amp; L-69
Manufacturer recommended Number of Operations: 10
Additional Breaker Information: These breakers are oil filled without oil containment; oil filled breakers have much more maintenance required due to oil handling that their modern, SF6 counterparts do not require.
Relays: Currently, 40 of the 76 relays (53% of all station relays) are in need of replacement or upgrades. 39 of these are of the electromechanical type and 1 of the static type which have significant limitations with regards to fault data collection, SCADA functionality, spare parts, and data retention. 
RTU: The existing Data Concentrator – DOS type RTU installed at Fremont Center is a non-standard RTU with no vendor support, no active warranty, and no Ethernet compatibility. In addition, this unit has high a malfunction rate.
</t>
  </si>
  <si>
    <t>AEP-2021-OH008</t>
  </si>
  <si>
    <t>Lima, Ohio</t>
  </si>
  <si>
    <t>Circuit Breakers (34.5 kV): F, G, H, I, J, L, M, N, U, V, &amp; W
Breaker Age: 
F, G, H, I, J, L, N, U, &amp; V (1952); M  (1955); W (1951) Transformers:
138/34.5/12 kV Transformer Bank 1 (three single phase units)
Age: 1941 (all units)
The single phase units of this transformer are showing signs of decomposition of the paper insulation that impairs the unit’s ability to withstand future short circuit or through fault events.
The units are also showing signs of increased particle contamination and degraded dielectric strength of the insulation system (oil and paper)
No oil containment
138/34.5/12 kV Transformer Bank 2 (three single phase units)
Age: 1941 (unit 1); 1949 (units 2&amp;3)
The single phase units of this transformer are showing signs of increased particle contamination and degraded dielectric strength of the insulation system (oil and paper)
No oil containment
138/34.5/12 kV Transformer Bank 3
Age: 1955
This 3-phase unit is showing signs of decomposition of the paper insulation that impairs the unit’s ability to withstand future short circuit or through fault events.
This unit is also showing signs of degradation of dielectric strength of the insulation system (oil and paper).
No Oil Containment
Relays: 
Currently, 156 of the 174 relays (90% of all station relays) are in need of replacement. 152 of these are of the electromechanical type and 3 are of the static type which have significant limitations with regards to spare part availability and fault data collection and retention. In addition, these relays have no vendor support. Additional Issues:
Ground grid concerns: 1 ground per structure
138kV and 34.5kV bays have cap-and-pin insulators
All four Transformers have high-side Motor Operated Air Brake switches (MOABs) that are obsolete. 
There is insufficient road access to get into the station. Need to cross highly utilized railroad crossing to enter the station. There are no crossing signs or barricades which causes safety concerns. An alternative route into the station is needed.
Washout risks on the north side of the station.
Environmental concerns with the old oil house and underground pipes that were used to pump oil to the 138kV CBs. There are also leftover oil storage tanks and drums on the site.
34.5kV bus is within reaching distance, which causes safety concerns. 
34.5kV line PTs are leaking oil and obsolete.
Station configuration: Bus tie switches on 138kV Bus 1 &amp; 2.
Station Service: Transformers are obsolete, rusting and cable insulation is cracking and contains PCBs. 
Interrupting Medium: (Oil)
Fault Operations:
Number of Fault Operations: F 48, G 1, H 1, I 4,  J 2, L 2, M 3, N 21, U 10, V 50, &amp; W 13
These breakers are oil filled without oil containment; oil filled breakers have much more maintenance required due to oil handling that their modern, SF6 counterparts do not require.
Circuit Breakers (138 kV): Circuit Breakers: A, D, E, &amp; C 
Breaker Age: 
A, D, E, &amp; C (1986)
Interrupting Medium: (SF6)
Fault Operations:
Number of Fault Operations: A 17, D 2, E 2, &amp; C 1 
Additional Information: Breaker models for these are 145-PA.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four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t>
  </si>
  <si>
    <t>EKPC-2021-001</t>
  </si>
  <si>
    <t>Boone-Bullittsville 69 KV</t>
  </si>
  <si>
    <t xml:space="preserve">The 6.4 mile, Boone-Bullittsville 69 KV transmission line is 60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Also, the current configuration of the transmission lines routed into the Boone County transmission station has created lines crossing at undesirable angles.  This produces safety issues and possible longer outage times during maintenance activities.
</t>
  </si>
  <si>
    <t>EKPC-2021-002</t>
  </si>
  <si>
    <t>Hodgenville - Magnolia 69kV</t>
  </si>
  <si>
    <t xml:space="preserve">The 8.49 mile, Hodgenville-Magnolia 69 KV transmission line is 64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</si>
  <si>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EKPC-2021-003</t>
  </si>
  <si>
    <t>Summersville - Magnolia 69kV</t>
  </si>
  <si>
    <t xml:space="preserve">The 15 mile, Summersville-Magnolia 69 KV transmission line is 59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</si>
  <si>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EKPC-2021-004</t>
  </si>
  <si>
    <t>Millers Creek</t>
  </si>
  <si>
    <t xml:space="preserve">The Millers Creek substation was built in 1965.  It has continued to show up on EKPC’s list of Worst Performing areas for several years, and it is currently the #2 worst performing location.  It is served on the LG&amp;E/KU 69 KV transmission line between Beattyville and West Irvine.  This substation had 12 transmission related outages for the 2015-2019 period.
The substation has multiple issues related to poor site access, degraded condition, safety, and obsolete design. Degradation issues include failing fence and erosion around the perimeter of the substation. There is an atypical metering structure with no bypass capability making maintenance more difficult. Regulators are under the low bay structure and are difficult to remove in the event of a failure. Regulator bypass switches and energized feeders have spacing and clearance issues and there is no bypass bus. </t>
  </si>
  <si>
    <t>EKPC-2021-005</t>
  </si>
  <si>
    <t>East Bernstadt</t>
  </si>
  <si>
    <t>Options are being evaluated to address aging condition issues of the East Bernstadt distribution substation.  It has been determined that more space is needed to achieve EKPC’s standard substation design requirements.  EKPC’s planning department has been asked to evaluate the ongoing need of the East Bernstadt 16.2 MVAR capacitor bank due to space limitations at the site.</t>
  </si>
  <si>
    <t>EKPC-2021-006</t>
  </si>
  <si>
    <t>Lees Lick</t>
  </si>
  <si>
    <t>Options are being evaluated to address aging condition issues of the Lees Lick distribution substation.  It has been determined that more space is needed to achieve EKPC’s standard substation design requirements.  EKPC’s planning department has been asked to evaluate the ongoing need of the Lees Lick 10.72 MVAR capacitor bank due to space limitations at the site.</t>
  </si>
  <si>
    <t>NEET-2021-01</t>
  </si>
  <si>
    <t>NEET MA</t>
  </si>
  <si>
    <t xml:space="preserve">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Muskingum-Waterford 345 kV line
Jefferson-Clifty Creek 345 kV line
East Lima 345/138 kV transformer
Olive-New Carlisle 138 kV line (flagged in market efficiency analysis)
AEP is proposing to address these needs in order to eliminate the exceptions and apply all single element open ratings in our future cases and in real time operations to comply with the request from PJM Operations and Planning
</t>
  </si>
  <si>
    <t xml:space="preserve">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
1 broken ground wire lead
2 broken insulators
</t>
  </si>
  <si>
    <t xml:space="preserve">Station/Area Name: Bluelick Switch 34.5 kV
Load: 3.185MW Existing/3.7MW projected by 2029
Customer Request: The customer has requested to upgrade their existing delivery point from 34.5 kV to 69 kV.
Requested In-service Date: 6/1/2024
</t>
  </si>
  <si>
    <t xml:space="preserve">A customer has requested transmission service at a site just south of the existing Conesville – Corridor 345 kV circuit in New Albany, OH.
The customer has indicated an initial peak demand of 64 MW with an ultimate capacity of up to 256 MW at the site.
</t>
  </si>
  <si>
    <t>Pickaway County Area, Ohio</t>
  </si>
  <si>
    <t xml:space="preserve">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
</t>
  </si>
  <si>
    <t>PPL-2019-018</t>
  </si>
  <si>
    <t>s2169</t>
  </si>
  <si>
    <t>Theta 69 kV Tap</t>
  </si>
  <si>
    <t>PPL Distribution has submitted a request for a 69 kV transmission source to their new Theta 69/12kV substation</t>
  </si>
  <si>
    <t>PPL-2020-0001</t>
  </si>
  <si>
    <t>s2363</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</si>
  <si>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</si>
  <si>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PPL-2020-0002</t>
  </si>
  <si>
    <t>s2364</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</si>
  <si>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</si>
  <si>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PPL-2020-0003</t>
  </si>
  <si>
    <t>s2365</t>
  </si>
  <si>
    <t>Manor-Millwood 230kV &amp; Face Rock-Millwood 1 69kV</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</si>
  <si>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</si>
  <si>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PPL-2020-0005</t>
  </si>
  <si>
    <t>s2366</t>
  </si>
  <si>
    <t>Sunbury-Milton 230kV &amp; Sunbury-Milton 69kV</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</si>
  <si>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</si>
  <si>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PPL-2020-0006</t>
  </si>
  <si>
    <t>s2367</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</si>
  <si>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</si>
  <si>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PPL-2020-0007</t>
  </si>
  <si>
    <t>s2368</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</si>
  <si>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</si>
  <si>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PPL-2020-0008</t>
  </si>
  <si>
    <t>s2369</t>
  </si>
  <si>
    <t>South Akron-Millwood 230kV &amp; Millwood-Strasburg tie 69kV</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</si>
  <si>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</si>
  <si>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PPL-2020-0009</t>
  </si>
  <si>
    <t>s2370</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</si>
  <si>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</si>
  <si>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PPL-2020-0010</t>
  </si>
  <si>
    <t>s2371</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</si>
  <si>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</si>
  <si>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PPL-2020-0011</t>
  </si>
  <si>
    <t>s2372</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</si>
  <si>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</si>
  <si>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PPL-2020-0012</t>
  </si>
  <si>
    <t>s2373</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</si>
  <si>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</si>
  <si>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PPL-2020-0013</t>
  </si>
  <si>
    <t>s2374</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</si>
  <si>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</si>
  <si>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PPL-2020-0014</t>
  </si>
  <si>
    <t>s2375</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</si>
  <si>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</si>
  <si>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PPL-2020-0015</t>
  </si>
  <si>
    <t>s2376</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</si>
  <si>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</si>
  <si>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PSEG-2020-0001</t>
  </si>
  <si>
    <t>s2276</t>
  </si>
  <si>
    <t>Cinnaminson and Levittown stations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</si>
  <si>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</si>
  <si>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PSEG-2020-0002</t>
  </si>
  <si>
    <t>s2316</t>
  </si>
  <si>
    <t>Western Essex County Area</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</si>
  <si>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</si>
  <si>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PSEG-2020-0003</t>
  </si>
  <si>
    <t>s2317</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</si>
  <si>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</si>
  <si>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PSEG-2020-0004</t>
  </si>
  <si>
    <t>s2318</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</si>
  <si>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</si>
  <si>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PSEG-2020-0005</t>
  </si>
  <si>
    <t>s2355.1</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</si>
  <si>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</si>
  <si>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s2384</t>
  </si>
  <si>
    <t>PSEG-2020-0007</t>
  </si>
  <si>
    <t>s2385</t>
  </si>
  <si>
    <t>Cuthbert Blvd is a station in the Northern Camden area at capacity of 120MVA. • Cuthbert Blvd serves roughly 33,000 customers with a peak load of 143MVA in 2019.</t>
  </si>
  <si>
    <t>PSEG-2020-0012</t>
  </si>
  <si>
    <t>Albany St is supplied by 26kV circuits with increasing performance problems. • Albany St. Station is at risk in a major storm event. Albany St. is surrounded by flood zone and is inaccessible for an extended period during a flooding event. • Additional capacity is needed in New Brunswick for a new large customer. • Over the past decade, the 26kV supply circuits have seen 17 momentary and 19 extended outages, with total duration of 395 hours. • Albany serves roughly 18 MVA of load.</t>
  </si>
  <si>
    <t>PSEG-2020-0013</t>
  </si>
  <si>
    <t>Saddle Brook 2H is a station in the Paramus area at capacity of 60 MVA.
• Saddle Brook serves roughly 20,124 customers with peak load of
67.6 MVA in 2019.
New Milford 1H and 2H is a station in the Paramus area at capacity of
120 MVA.
• New Milford serves roughly 33,472 customers with peak load of
131 MVA in 2019.</t>
  </si>
  <si>
    <t>ACE-2021-0001</t>
  </si>
  <si>
    <t>Customer proposed facility adding a 30MW load in the Repauno, NJ area. Distribution infrastructure in the area cannot adequately accommodate this load. Current Load: 0 MW Proposed 2023 Load: 30 MW</t>
  </si>
  <si>
    <t>ACE-2021-0002</t>
  </si>
  <si>
    <t>Carney’s Point and Pennsgrove Substations are both tapped 69/4kV transformer stations with obsolete and deteriorating 4kV equipment. The Oldmans Substation breaker is experiencing gas leaks and is in need of replacement.. In addition, projected load growth in this region is expected to overload existing distribution infrastructure.</t>
  </si>
  <si>
    <t>DPL-2019-0001</t>
  </si>
  <si>
    <t>PSEG-2020-0010</t>
  </si>
  <si>
    <t>Elizabeth Substation is supplied by 26kV circuits with increasing performance problems. • Over the past decade, the four 26kV supply circuits have seen 11 momentary and 36 extended outages, with total duration of 1147 hours. • Station equipment at Elizabeth has been in service since 1914 and needs to be addressed. • Historical flooding has compromised some station structures. • Elizabeth serves roughly 7,965 customers and 27.3 MVA of load.</t>
  </si>
  <si>
    <t>APS-2021-001</t>
  </si>
  <si>
    <t>DOM-2021-0024</t>
  </si>
  <si>
    <t>AEP-2021-AP007</t>
  </si>
  <si>
    <t>AEP-2021-AP008</t>
  </si>
  <si>
    <t>AEP-2021-AP009</t>
  </si>
  <si>
    <t>AEP-2021-AP010</t>
  </si>
  <si>
    <t>AEP-2021-AP011</t>
  </si>
  <si>
    <t>AEP-2021-AP012</t>
  </si>
  <si>
    <t>AEP-2021-AP013</t>
  </si>
  <si>
    <t>AEP-2021-AP014</t>
  </si>
  <si>
    <t>AEP-2021-AP015</t>
  </si>
  <si>
    <t>AEP-2021-IM005</t>
  </si>
  <si>
    <t>AEP-2021-IM013</t>
  </si>
  <si>
    <t>AEP-2021-OH009</t>
  </si>
  <si>
    <t>AEP-2021-OH010</t>
  </si>
  <si>
    <t>AEP-2021-OH011</t>
  </si>
  <si>
    <t>AEP-2021-OH012</t>
  </si>
  <si>
    <t>AEP-2021-OH013</t>
  </si>
  <si>
    <t>AEP-2021-OH014</t>
  </si>
  <si>
    <t>AEP-2021-OH015</t>
  </si>
  <si>
    <t>AEP-2021-OH017</t>
  </si>
  <si>
    <t>ComEd-2021-001</t>
  </si>
  <si>
    <t>ComEd-2021-002</t>
  </si>
  <si>
    <t>Dayton-2021-002</t>
  </si>
  <si>
    <t>DEOK-2021-003</t>
  </si>
  <si>
    <t>DEOK-2021-004</t>
  </si>
  <si>
    <t>DEOK-2021-005</t>
  </si>
  <si>
    <t>EKPC-2021-007</t>
  </si>
  <si>
    <t>EKPC-2021-008</t>
  </si>
  <si>
    <t>EKPC-2021-009</t>
  </si>
  <si>
    <t>EKPC-2021-010</t>
  </si>
  <si>
    <t>EKPC-2021-011</t>
  </si>
  <si>
    <t>PN-2021-002</t>
  </si>
  <si>
    <t>DOM-2021-0003</t>
  </si>
  <si>
    <t>DOM-2021-0018</t>
  </si>
  <si>
    <t>DOM-2021-0019</t>
  </si>
  <si>
    <t>DOM-2021-0020</t>
  </si>
  <si>
    <t>DOM-2021-0032</t>
  </si>
  <si>
    <t>DOM-2021-0035</t>
  </si>
  <si>
    <t>DOM-2021-0025</t>
  </si>
  <si>
    <t xml:space="preserve">Sand Fork, Weston, Vens Run 138 kV </t>
  </si>
  <si>
    <t>Due to the load addition at Vens Run (s2293), subsequent analysis identified a low voltage condition at Weston, Vens Run, and Sand Fork 138 kV substations (0.89 p.u.) for a maintenance outage of the Rider to Vens Run 138 kV line followed by the loss of the Weston 138 kV capacitor.</t>
  </si>
  <si>
    <t>Davis Substation</t>
  </si>
  <si>
    <t>Dominion Energy has identified a need to replace twelve 69kV breakers at Davis Substation due to age and increasing maintenance issues.  The breakers in question were manufactured in 1990 and several of this type have experienced the arcing tip breaking and falling off the main moving contact assembly.  There is no way to detect this issue without a failure unless it is caught during maintenance.  This condition can lead to a catastrophic failure if the arcing tip falls into the breaker and creates a flash or unsuccessful fault interruption</t>
  </si>
  <si>
    <t>Charleston, WV</t>
  </si>
  <si>
    <t xml:space="preserve">The 3 mile Chemical – Ward Hollow 46 kV line has two delivery points that are connected via hard taps. The hard taps complicate restoration activities and extend outages. 
Customers served at the hard taps have communicated concerns regarding continuation of service due to upcoming outages scheduled for ongoing projects at Chemical (B3100, S2348), South Charleston (S2348) and Turner (S2165)
</t>
  </si>
  <si>
    <t>Christiansburg, VA</t>
  </si>
  <si>
    <t xml:space="preserve">The 13.2 Mvar 69 kV capacitor bank at South Christiansburg station has failed. 
</t>
  </si>
  <si>
    <t>Carroll County, Virginia</t>
  </si>
  <si>
    <t xml:space="preserve">A customer has requested service for the establishment of a new distribution station in anticipation of a future industrial customer(s) located at the Wildwood Commerce Park site in Hillsville, VA.
This station is the result of VA House Bill 1840 (HB1840) (Electric Utilities: Pilot Programs for Transmission Facilities Serving Business Parks).
</t>
  </si>
  <si>
    <t>Boone County, WV</t>
  </si>
  <si>
    <t>Both Spruce Laurel and Hampton stations are no longer feeding customers but have equipment connected to the transmission through path.</t>
  </si>
  <si>
    <t>Wayne County, West Virginia</t>
  </si>
  <si>
    <t>Kenova substation: 
The 14.4 Mvar 69 kV capacitor bank at Kenova substation has failed.</t>
  </si>
  <si>
    <t xml:space="preserve">Layland – Molly’s Creek 69 kV, Molly’s Creek – Brooklyn Switch (~8 miles)
Circuit is comprised mostly of wood pole structures 
1913 vintage structures (98%)
Circuit fails to meet 2017 NESC Grade B loading criteria and AEP structural strength requirements
4-bell porcelain insulators do not meet current AEP Standards
32 structures with at least one open condition (38% of the structures)
There are 58 structural open conditions affecting poles and crossarms including rot, woodpecker holes and insect damage
There are 2 shield wire open conditions related to broken strands, 5 hardware open conditions affecting guys and 2 forestry open conditions related to brush clearance
Since 2014, there have been 6 momentary and 5 permanent outages on the Bradley - Layland No. 2A 69 kV circuit
Majority of the momentary outages were due to weather including lightning
Permanent outages due to vegetation from outside the ROW and lightning
Lack of shielding on 28% of the circuit likely contributed to poor lightning performance
Outages resulted in approximately 114k customer minutes of interruption
Thurmond SS – Claremont 69 kV (~2 miles)
Circuit is comprised of wood pole structures 
1972 vintage structures (100%)
Circuit fails to meet 2017 NESC Grade B loading criteria and AEP structural strength requirements, and fails to meet ASCE structural strength requirements
4-bell porcelain insulators do not meet current AEP Standards
5 structures with at least one open structural condition (17% of the structures)
There are 5 structural open conditions related to woodpecker damage and rot and 3 hardware conditions related to cracked insulator assembly and broken guys
Outage statistics included in the data above
</t>
  </si>
  <si>
    <t xml:space="preserve">Skeggs Branch substation: 
138/69/4 kV Transformer #1
1950s Vintage Transformer , originally manufactured in 1952 
The Transformer has elevated levels of Carbon Monoxide, Carbon Dioxide, Ethane, Methane, and Ethylene. There is an indication of overheating faults occurring in the main tank which have further degraded the insulating paper materials. One of the oil cooling pumps has developed a leak.
138kV Circuit Switcher A
Mark V type  SF-6 filled ( 1970s vintage ) manufactured by S&amp;C.  
This CS has experienced 37 Fault Ops 
No gas monitor; sister units on the AEP system have a history of gas loss, interrupter failures, and operating mechanism failures.
Relaying
Currently, 12 of the 14 relays (86% of all station relays) are in need of replacement. Of these, 11 are of the electromechanical type and 1 static type, which both have no spare part availability and limited fault data collection and retention. In addition, these relays lack of vendor support. 
Other:
The lack of a transformer low side/69kV line exit circuit breaker means that the 138kV circuit switcher operates for both 138kV and 69kV line faults.
</t>
  </si>
  <si>
    <t>Line Name: Garden Creek – Skeggs Branch – Richlands 69kV
Original Install Date (Age): 1935,1962,1970 
Length of Line: ~21 mi
Total structure count: 180
Original Line Construction Type: Wood and Lattice Steel
Conductor Type: 3/0 ACSR 6/1 (Pigeon), 556,500 CM ACSR 26/7 (Dove), and 336,400 CM ACSR 30/7 (Oriole)
Momentary/Permanent Outages: 26 Momentary and 6 permanent Outages
CMI (last 5 years only): 0
Line conditions: 
42 structures with at least one open structural condition, 23% of the structures on this circuit. 
73  structure related open conditions impacting wooden poles, lattice steel towers, crossarms, braces, and filler blocks including rot, bowing, woodpecker holes, insect damage, cracked, split, and heavy rust/corrosion. 
1 open conditions related to broken strands
8 hardware related open conditions related to broken or chipped insulators and a buried guy.
Other:
This circuit is operated normally open at Permac station
Lack of sectionalizing capability due to multiple stations (Twin Valley SS, Marvin, Clell) being hard tapped to 69kV Line or operated radially
Whetstone Branch is a 3 terminal switching station with no 69 kV line breakers. 
Only 11.6 miles of this line are currently shielded.</t>
  </si>
  <si>
    <t>Industrial Park  – Spy Run 34.5kV</t>
  </si>
  <si>
    <t xml:space="preserve">Industrial Park – Spy Run 34.5kV ~4.2 Miles
Wood pole line originally constructed in 1965
45 structures have at least one open condition (37% of line) including Rot Top, Insect Damage and Woodpecker holes
18 structures were assessed by an aerial drone and 12 assessed by ground crew. 6 structures had heart rot, 12 structures had insect/woodpecker damage. 
121,563 CMI over the past 5 years with 2 outages
Structures do not meet 2017 NESC Grade B loading criteria, do not meet current AEP structural strength requirements, and do not meet the current ASCE structural strength requirements. 
</t>
  </si>
  <si>
    <t>North Bluffton 69kV Load Addition</t>
  </si>
  <si>
    <t xml:space="preserve">North Bluffton 69kV 
City of Bluffton has requested an expansion to their delivery point to serve a new 5MW load increase by November 1, 2021
</t>
  </si>
  <si>
    <t>Defiance, Ohio</t>
  </si>
  <si>
    <t xml:space="preserve">Lockwood Road 138 kV Station
Circuit Breakers A:
Manufactured Date: 1982
Interrupting Medium: (SF6)
Fault Operations:
Number of Fault Operations: 85
Manufacturer recommended Number of Operations: 10
Additional Breaker Information: The expected life of the bushing gaskets and door inspection port seals is 25 years, this breaker has surpassed this age. Seals that are no longer adequate can cause SF6 leaks to become more frequent. The vendor provides no support or manufactures spare parts for this family of circuit breakers.
Relays: Currently, 30 of the 31 relays (97% of all station relays) are in need of replacement. 25 of these are of the electromechanical type and 2 of the static type which have significant limitations with regards to spare part availability and fault data collection and retention. In addition, these relays lack of vendor support. There are also 3 microprocessor based relays commissioned in 2009 and have unsupported firmware Operational Flexibility and Efficiency
The Richland line terminal has a MOAB instead of a CB. This is a tie-line to First Energy.
The bypass switch on CB-B complicates the bus protection. It is an operational challenge due to the City of Bryan having generation as well as a second source from the First Energy system (through Richland). Bypasses create protection reliability concerns.
The capacitor at Lockwood Rd bank causes voltage quality issues for City of Bryan when either of the 138 kV sources into Lockwood Road are out of service due to the size of the bank.
Customer Service
The existing Station is not expandable in its current configuration.
There has been significant interest from large industrial load (future) to construct in this area, and specifically to connect to this station.
</t>
  </si>
  <si>
    <t>Richland, Ohio</t>
  </si>
  <si>
    <t xml:space="preserve">Howard Station:
Circuit Breaker: K
Breaker Age: 
1959 
Interrupting Medium: (Oil)
Fault Operations:
Number of Fault Operations: 27
Manufacturer recommended Number of Operations: 10
Additional Oil Filled Breaker Information: These breakers lack oil containment; oil filled breakers have much more maintenance required due to oil handling that their modern, SF6 counterparts do not require.
Circuit Breakers: A, B, &amp; E 
Breaker Age: 
1990: A, B, &amp; E 
Interrupting Medium: (SF6)
Fault Operations:
Number of Fault Operations: A 13, B 30, &amp; E 13 
Manufacturer recommended Number of Operations: 10
Additional 145-PA model Breaker Info: As of May 11, 2020, there have been 437 recorded malfunctions of this 145-PA model family on the AEP System. The most common issues documented are related to loss of SF6 gas and mis-operations. The expected life of the bushing gaskets and door inspection port seals is 25 years; all four of these units have reached this age. Seals that are no longer adequate can cause SF6 leaks to become more frequent. The manufacturer provides no support for this family of circuit breakers, and no longer manufactures spare parts. Circuit Switcher: CS-CC
Switcher Age: 
2000
Interrupting Medium: (SF6)
Additional SF6 Mark V Type Information: The Mark V family of circuit switchers have no gas monitoring capability and have experienced 110 malfunctions from May 2000 to August 2019. Failed operational components including high contact resistance, gas loss, and interrupter failure represent half of these malfunctions. 
Relays:
Currently, 107 of the 122 relays (88% of all station relays) are in need of replacement. 83 of these are of the electromechanical type and 8 of the static type which have significant limitations with regards to spare part availability, fault data collection, and data retention. In addition, these relays lack of vendor support. There are also 16 microprocessor based relays commissioned between 2006 and 2011 that may have firmware that is unsupported.  The existing RTU installed at Howard Substation is a legacy GE D200MEII/Ethernet unit that has no spare parts availability or vendor support.
</t>
  </si>
  <si>
    <t>Washington &amp; Morgan Counties, Ohio</t>
  </si>
  <si>
    <t xml:space="preserve">Line Name: Muskingum – South Rokeby 69kV
Original Install Date (Age): 1965
Length of Line: ~21.3 mi
Total structure count: 164
Original Line Construction Type: Wood 
Conductor Type: 4/0 ACSR 6/1, 336,400 CM ACSR 18/1, and 336,400 CM ACSR 30/7 Momentary/Permanent Outages and Duration:10 Momentary and 2 Permanent Outages 
CMI: 315,751 (past five years)
Line conditions: 
48 structures with at least one open condition, 29% of the structures on this circuit. 
45  structure related open conditions impacting wooden poles, crossarms, braces, and filler blocks including rot, bowing, woodpecker holes, insect damage, cracked, split,  and rot top 
12 open conditions related to conductor issues including broken strands
12 hardware/shielding issues including open conditions related to burnt, broken, or chipped insulators.
Structure Age: 72% 1960’s, 15% 1970, 13% 1980’s or newer
Other:
The line shielding angle does not meet AEP’s current shielding angle requirements
Line does not meet current NESC Grade B loading criteria or AEP’s current structural strength requirements. 
Washington Co-op’s Bartlett Station is served radially from this line (~ 5.09 miles) with limited sectionalizing ability.
</t>
  </si>
  <si>
    <t>Holmesville, Ohio</t>
  </si>
  <si>
    <t xml:space="preserve">Buckeye is requesting, on behalf of Holmes- Wayne Electric co-op, a new 138kV delivery point on the West Millersburg- Wooster 138kV Circuit by August 2023. Anticipated load is 4.4 MW.
</t>
  </si>
  <si>
    <t>George Washington-Kammer (Marshall County, WV)</t>
  </si>
  <si>
    <t xml:space="preserve">George Washington-Kammer 138kV circuit (6.9 miles)
The line consist of 6.7 miles of original (1956) lattice towers and conductor (6-wired 636 ACSR).  There is 0.2 miles of newer construction that is in adequate condition (outside the substation at each end). 
The shield wire design does not meet current shielding angle requirements.
There are currently 14 hardware-based open conditions on the line (primarily insulator damage), 1 conductor condition (broken strands), and 1 structure condition.  
Some of the steel lattice towers show heavy rusting and corrosion.  The original insulator strings show significant residue/contamination, leading to risk of flashovers and circuit outages.  
Hook attachments freely move and wear through the hangers. This wear results in the loss of steel section over time. That section loss reduces the strength of the connection which can result in premature failure. There is evidence of hole elongation and the amount of steel left in the hanger holding up the suspension insulators is thin.
</t>
  </si>
  <si>
    <t xml:space="preserve">Customer Service:
A customer has requested transmission service at a site just southeast of AEP’s existing Hayden station in Hilliard, OH.
The customer has indicated an initial peak demand of 64 MW with an ultimate capacity of up to 256 MW at the site.
</t>
  </si>
  <si>
    <t>St. Clairsville, Ohio</t>
  </si>
  <si>
    <t xml:space="preserve">The Highland Terrace 69-12kV distribution substation north of St. Clairsville, Ohio is a unique 1975-vintage modular station (“station in a box”).  The indoor station had a major failure in August 2019 and has been bypassed with a mobile since that time. 
Circuit Switcher CS-AA (69kV)
Breaker Age: 
1973
Interrupting Medium: (Vacuum)
Additional Information: This switcher has failed and is no longer in working condition. The vacuum bottles have failed and there are no replacement parts available for this unit. The vacuum interrupter bottles have suffered flashovers and the switch is currently inoperable. Transformer: 69/12 kV TR-1
Age: 1975
The dielectric strength and interfacial tension are trending downwards which can indicate an increase in particles within the oil, decreasing the dielectric strength of the oil to withstand fault events, which can damage the paper insulation. The values of dielectric strength, IFT and power factor indicate the dielectric strength of the insulation system (oil and paper) are in poor condition, which impairs the unit’s ability to withstand electrical faults.
No oil containment
There are no surge arrestors installed, which does not meet AEP station standards
Relays:
22 relays, implemented to ensure the adequate protection and operation of the substation. Currently, 22 of the 22 relays (100% of all station relays) are in need of replacement. All 22 of these are of the electromechanical type which have significant limitations with regards to spare part availability and fault data collection and retention. In addition, these relays lack of vendor support.
Other:  The metal building has various leaks and rust.  The 69kV &amp; 12kV underground cables are direct-bury and original to the station (1975). There is no perimeter fence for the modular station, leaving it vulnerable to vandalism or theft. There are identified needs on several 12 kV breakers (CB A &amp; B).  Over the past 5 years, equipment failures have caused 421,724 customer-minutes-of-interruption (CMI).
</t>
  </si>
  <si>
    <t>Lawrence County, OH</t>
  </si>
  <si>
    <t xml:space="preserve">A customer has requested 69kV service in Lawrence County, Ohio.  This request is on the Dow Chemical – Highland 69 kV line and the in-service date is February 2022. The anticipated peak load is approximately 22 MW.
</t>
  </si>
  <si>
    <t xml:space="preserve">Reusens-Roanoke 138 kV Double Circuit Line Asset (43 mi.)
Installed between 1926 and 1933 using double circuit steel lattice towers
Recent field assessments have identified severe ovalization of holes at hanger bar connections and severe cross arm and hanger rusting as well as uniform corrosion, pitting, and deformation of steel members below grade. Evidence of steel corrosion at joints and on upper steel members was also documented. 
Ferrous clamps are present on this line asset; these types of clamps can cause accelerated degradation of conductor at connection points due to excess heat generated even when operated at acceptable, rated levels. 
From 2014-2018, there have been 55 momentary and 12 permanent outages on the four circuits that comprise the Reusens-Roanoke line
Cloverdale-Roanoke 138 kV Circuit*
From 2014-2018, 8 momentary and 1 permanent outage occurred resulting in 276,350 customer minutes of interruption impacting 69 MVA of peak load
Permanent outage(s) were caused by: Vegetation Fall-In (1)
Cloverdale-Reusens 138 kV Circuit*
From 2014-2018, 28 momentary and 6 permanent outages occurred resulting in 1,467,704 customer minutes of interruption impacting 39 MVA of peak load
Permanent outage(s) were caused by: Lightning (4), Tree Removal (1), Vegetation Fall-In (1)
Moseley-Roanoke 138 kV Circuit
From 2014-2018, 9 momentary and 1 permanent outage occurred 
Permanent outage(s) were caused by: Lightning (1)
Moseley-Reusens 138 kV Circuit
From 2014-2018, 10 momentary and 4 permanent outages occurred impacting 44 MVA of load (Town of Bedford)
Permanent outage(s) were caused by: Lightning (2), Vegetation Fall-In (1), Field Error (1)
</t>
  </si>
  <si>
    <t xml:space="preserve">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
</t>
  </si>
  <si>
    <t>Centerville, VA Area</t>
  </si>
  <si>
    <t xml:space="preserve">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
</t>
  </si>
  <si>
    <t>Johnson County, KY</t>
  </si>
  <si>
    <t xml:space="preserve">Line Name: Kenwood – Van Lear 46kV 
Original Install Date (Age): 1969
Length of Line: 1.77 mi
Total structure count: 11
Original Line Construction Type: Wood 
Conductor Type: 336,400 ACSR 26/7
Line conditions: 
3 of the 11 structures have conditions that comprise 27% of the line section. 
Open conditions include: rot and woodpecker damage.
Kenwood Station is currently radially fed with a peak load near 22 MVA.
Van Lear Switch:
The switches at Van Lear have been tagged as inoperable and unsafe to operate. The old hydraulic type mechanism on these switches does not operate properly, arcing horns are burnt off, and operating rod supports are damaged.
</t>
  </si>
  <si>
    <t xml:space="preserve">138/69/12kV Transformer 1
Manufactured in 1980
Transformer is showing elevated moisture levels, low levels of Interfacial Tension and an increasing trend in Power Factor.
This level of moisture is an indication of gasket leaks and breakdown in oil or paper insulation.
The low level of Interfacial Tension is an indication acid has coated the insulation and sludge is ready to deposit within the main tank.
The upward trend in PF indicates that there is an increase in particles in the oil.
</t>
  </si>
  <si>
    <t xml:space="preserve">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AEP Ohio has also expressed concerns over the amount of exposure that existing feeders out of Hess station are subject to in the area. 
</t>
  </si>
  <si>
    <t>138 kV Line 8604</t>
  </si>
  <si>
    <t>138 kV Line 0708</t>
  </si>
  <si>
    <t xml:space="preserve">138 kV line 0708 is directly connected to center bus at State Line substation without a circuit breaker. 
A fault on line 0708 separates the 2 other 138 kV buses.
</t>
  </si>
  <si>
    <t xml:space="preserve">DP&amp;L d/b/a AES Ohio Distribution is planning for a 5MVA load increase from a new development near the Montgomery County Fairgrounds. Currently, this area is served via the Eaker Substation and the distribution circuits out of Eaker are heavily loaded and would be over 100% with the addition of this new load. This general area has experienced growth in recent years and the load addition of 5MVA will require additional capacity. 
Additionally, the Tait substation provides distribution services to The University of Dayton and a local critical facility through a 2.0+ mile long URD cables. The cables have historically been difficult to work with during outages and will need future upgrades.  It is essential that a new source is located near the load center and critical customer to reduce exposure to cable faults and serve the growing load. 
Additional circuit ties exist in the area but do not have enough capacity for significant load transfers and would further limit the ability to conduct circuit switching during outages. 
</t>
  </si>
  <si>
    <t>Fairfield-Nilles</t>
  </si>
  <si>
    <t xml:space="preserve">A pole on the 69 kV circuit from Fairfield to Nilles had failed inspection.  This pole supports a switch that limits the circuit.  The pole shows signs of decay and base rot, and has been on the watch list since 2015.
</t>
  </si>
  <si>
    <t>North Bend</t>
  </si>
  <si>
    <t xml:space="preserve">Duke Energy Distribution has asked for a new delivery point in North Bend, OH.  The distribution transformers that serve this area from Neumann and Sayler Park are peaking at 100% of rated capacity. Several large residential developments are planned or are currently under construction in this area. 
</t>
  </si>
  <si>
    <t>Newtown</t>
  </si>
  <si>
    <t>Duke Energy Distribution has asked for additional capacity at Newtown substation.  Obsolete 4 kV distribution facilities at Madeira, Milford, Clertoma and Terrace Park are being retired.  10 MVA  of 13 kV capacity is required.</t>
  </si>
  <si>
    <t>Speedwell Road New Customer Load</t>
  </si>
  <si>
    <t xml:space="preserve">A new customer has requested a new delivery point for a winter peak demand of 28.5 MW and 1.5 MW summer peak by 7/1/2022.  The new delivery point is located in Madison Co, KY approximately 5.5 miles northeast from EKPC’s Crooksville distribution substation. The existing distribution infrastructure is not capable of serving this request.
</t>
  </si>
  <si>
    <t>Taylorsville Distribution Substation</t>
  </si>
  <si>
    <t xml:space="preserve">The Taylorsville distribution substation was built in 1946.  This station is currently served from LG&amp;E/KU’s Bardstown-Finchville 69 KV transmission circuit.
This station has numerous issues associated with aging/condition, site location, and accessibility.  The station has a narrow driveway with a 90 degree turn. Extremely small station footprint with minimal space to maneuver around the equipment.  High side switch and porcelain lightning arrestors are at end of life.  There is no metering bypass, or bypass buss in the low bay, which prolongs restoration.  The distribution transformer is inconveniently located under the high side bus which creates prolonged maintenance outage time.
</t>
  </si>
  <si>
    <t>Three Links Jct. – Three Links 69kV</t>
  </si>
  <si>
    <t xml:space="preserve">The 9.61 mile, Three Links Jct.-Three Links 69 KV transmission line is 63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 
</t>
  </si>
  <si>
    <t>Goddard - Charters 69 KV</t>
  </si>
  <si>
    <t xml:space="preserve">The 17 mile, Goddard - Charters  transmission line is 69 years old.  
Testing from the LineVue robot from Kinectrics Corporation deemed the phase and static wire condition as marginal. The testing identified instances of rusting, pitting, and broken strands. Based on this testing information, the EKPC Reliability team has concluded that this line should be addressed due to the condition assessment. 
</t>
  </si>
  <si>
    <t>Beattyville - Tyner 69 KV</t>
  </si>
  <si>
    <t>The 29.29 mile, Beattyville-Tyner transmission line is 65 to 66 years old.  
Testing from the LineVue robot from Kinectrics Corporation deemed the phase and static wire condition as poor. The testing identified instances of rusting, pitting, and broken strands. Based on this testing information, the EKPC Reliability team has concluded that this line should be addressed due to the condition assessment.</t>
  </si>
  <si>
    <t xml:space="preserve">New Customer Connection - A customer requested
46 kV service for load of approximately 12 MW near
the Greenwood – Tipton 49 kV line. Requested inservice date is 7/2021. 
</t>
  </si>
  <si>
    <t>DEV Distribution has submitted a DP Request to add transformers at Takeoff Substation to support a new datacenter campus in Fairfax County with a total load in excess of 100 MW.  The new station will also support existing load in the immediate area</t>
  </si>
  <si>
    <t>DEV Distribution has submitted a DP Request to add a 2nddistribution transformer at Nokesville Substation in Prince William County. The new transformer is being driven by data center load growth in the area</t>
  </si>
  <si>
    <t>DEV Distribution has submitted a DP Request to add a 2nddistribution transformer at Hamilton Substation in Loudoun County. The new transformer is being driven by contingency loading for loss of the existing transformer</t>
  </si>
  <si>
    <t>NOVEC has submitted a DP Request for a new substation (Hourglass) to serve a data center complex in Prince William County with a total load in excess of 100 MW</t>
  </si>
  <si>
    <t>DEV Distribution has submitted a DP Request to add the 3rd and 4th distribution transformers at Davis Drive Substation in Loudoun County. The new transformers are being driven by continued data center load growth in the area</t>
  </si>
  <si>
    <t>DEV Distribution has submitted a DP Request to upgrade the distribution transformer at Plaza Substation in the City of Richmond.  The transformer upgrade is being driven by a poor Transformer Health Assessment (THA) score</t>
  </si>
  <si>
    <t>Dominion Energy has identified a need to replace approximately 2.7 miles of 230kV Line #239 (Lakeview to Hornertown) which includes the double circuit segment with Line #2141 (Carolina to Lakeview) based on the Company’s End of Life criteria</t>
  </si>
  <si>
    <t>DOM-2021-0027</t>
  </si>
  <si>
    <t>DOM-2021-0030</t>
  </si>
  <si>
    <t>ACE-2021-0003</t>
  </si>
  <si>
    <t>ODEC-2021-001</t>
  </si>
  <si>
    <t>PSEG-2021-0002</t>
  </si>
  <si>
    <t>PSEG-2021-0003</t>
  </si>
  <si>
    <t>AEP-2021-AP016</t>
  </si>
  <si>
    <t>AEP-2021-AP017</t>
  </si>
  <si>
    <t>AEP-2021-AP018</t>
  </si>
  <si>
    <t>AEP-2021-IM003</t>
  </si>
  <si>
    <t>AEP-2021-IM010</t>
  </si>
  <si>
    <t>AEP-2021-IM014</t>
  </si>
  <si>
    <t>AEP-2021-IM015</t>
  </si>
  <si>
    <t>AEP-2021-OH020</t>
  </si>
  <si>
    <t>AEP-2021-OH023</t>
  </si>
  <si>
    <t>AEP-2021-OH024</t>
  </si>
  <si>
    <t>ComEd-2021-003</t>
  </si>
  <si>
    <t>Dayton-2021-003</t>
  </si>
  <si>
    <t>DEOK-2021-006</t>
  </si>
  <si>
    <t>EKPC-2021-012</t>
  </si>
  <si>
    <t>EKPC-2021-013</t>
  </si>
  <si>
    <t>EKPC-2021-014</t>
  </si>
  <si>
    <t>EKPC-2021-015</t>
  </si>
  <si>
    <t>EKPC-2021-016</t>
  </si>
  <si>
    <t>EKPC-2021-017</t>
  </si>
  <si>
    <t>DOM-2021-0026</t>
  </si>
  <si>
    <t>Dominion Energy has identified a need to replace approx. 14.6 miles of 115kV Line #83 from Craigsville to the junction where 115kV Line #83 transitions to double-circuit with 230kV Line #293</t>
  </si>
  <si>
    <t>Dominion Energy has identified a need to replace the entire 12.6 miles of 115kV Line #5 (Bremo to Cunningham DP) based on the Company’s End of Life criteria</t>
  </si>
  <si>
    <t>Dominion Energy has identified a need to replace approximately 12.4 miles of 115kV Line #96 (Everetts to Parmele) based on the Company’s End of Life criteria</t>
  </si>
  <si>
    <t>Beckett Substation is currently configured as two (2)
tapped 69/12kV transformers off the 69kV
Churchtown-Paulsboro line with no high side
breakers. Beckett Substation has experienced six (6)
bus interruptions since 2018</t>
  </si>
  <si>
    <t>Protection and Control of the existing transmission system relies on
over current and distance relays.
• Existing generation approximates load in multiple areas.
• Breaker failure backup relaying is currently at the next station upline
and increases line clearing times.
• High speed, reliable communications does not exist between
stations.
• Communications with PJM and to SCADA systems are being provided
by third parties. ODEC wishes to take over these comms as one third
party is planning on retiring existing equipment.
• Existing generators at Cheriton and Tasley presently detect islanding
indirectly through abnormal frequency and voltage.</t>
  </si>
  <si>
    <t>Ridgefield 1H is a station in Bergen County operating
above its capacity of 60 MVA.
• Ridgefield Substation 1H serves roughly 23,000
customers with a load of 66 MVA in 2020.</t>
  </si>
  <si>
    <t>• A large customer has requested service for nearly
13MW of load to be in service by July of 2023.</t>
  </si>
  <si>
    <t>Capitol Hill – Mink Shoals 69 kV (~3.1 miles)
Circuit is comprised primarily of original vintage wood structures (1928)
Conductor utilized is comprised primarily of 1979 vintage 4/0 ACSR, 1928 vintage 3/0 ACSR, and 1980 vintage 795,000 CM ACSR conductors. 
Circuit fails to meet 2017 NESC Grade B loading, current AEP structural strength requirements and current ASCE structural strength requirements
Since 2015, there have been 11 momentary and 4 permanent outages on the Capitol Hill – Mink Shoals 69kV Circuit. 
The momentary outages were attributed to lightning (5), wind (2), unknown (2), animal bus (1), and other station bus operation (1) causes. 
The permanent outages were attributed to lightning (1), underground line conductor failure (1), vegetation fall-in from outside of the AEP ROW (1), and failed station protection system equipment (1) causes. 
The permanent outages caused 656k minutes of interruption for 2,420 customers at Mink      Shoals Substation.
6 structures with at least one open condition (12% of the structures)
8 open structural conditions affecting poles and crossarms including damaged, rot top, woodpecker damaged, insect damaged, and rot heart conditions. 
3 open shielding conditions related to worn shield wire.
2 open hardware conditions related to broken insulators.
1 open ROW condition related to a slip.
Roughly 30% of the structures had some sort of decay beyond normal weather conditions.</t>
  </si>
  <si>
    <t xml:space="preserve">APCO Distribution has requested a new distribution station supporting West Virginia Business Ready Sites Program (House Bill 144) located in Raleigh County, West Virginia. 
Summer projected load: 16 MVA
Winter projected load: 16 MVA.
</t>
  </si>
  <si>
    <t xml:space="preserve">A customer has requested a new delivery point located in Kanawha County, West Virginia. 
Summer projected load: 7 MVA
Winter projected load: 7 MVA.
</t>
  </si>
  <si>
    <t xml:space="preserve">Riverside – Hartford 138kV line:
16.85 miles of mostly 1957 wood H-Frame construction
Conductor is 397 MCM ACSR
There are 48 structures with open conditions (36% of line).  40 of these are structure related affecting the crossarm, pole, or X-brace including rot, corrosion, cracked, woodpecker, and disconnected conditions.
Additional assessment identified the following:
15 structures were subject to some level of decay above normal weathering
10 had crossarm decay
9 had ground line decay
4 had broken/flashed insulators
64% of structures assessed had some level of decay
</t>
  </si>
  <si>
    <t xml:space="preserve">Lincoln Tap 138kV ~3.65 Miles
Steel lattice double circuit 397 ACSR construction with all 20 structures original from 1947
9 open hardware conditions on 7/20 structures
Insulator equipment and hooks with moderate wear
50% of the towers had flashed insulator strings 
Corrosion on insulator caps &amp; pins
</t>
  </si>
  <si>
    <t xml:space="preserve">Deer Creek – Hartford City 69 kV (vintage 1967):
Length: 17.67 Miles 
Original Construction Type: Wood pole structures with cross arm construction and vertical post insulators.Jonesboro – Gas City 34.5 kV (vintage 1969):
Length: 1.01 Miles 
Original Construction Type: Wood pole structures
Original Conductor Type: 
336.4 ACSR 18/1 Merlin (0.65 mi, vintage 1969)
3/0 Copper 7  (0.36 mi, vintage 1969)
Number of open conditions: 12
Open conditions include: Cross arm or pole with split rot conditions,  knee/vee brace with loose conditions, broken guy strain insulator and right of way encroaching buildings.
Total structure count: 34 (original vintage)
Deer Creek – Alexandria 34.5 kV (vintage 1968):
Length: 2.19 Miles 
Original Construction Type: Wood pole structures
Original Conductor Type: 
556.5 kCM ALUM/1250 19 Dahlia
Number of open conditions: 7 
Open conditions include: Cross arm or pole with rot top conditions, stolen ground lead wires and improperly installed shield wire.
Total structure count: 61, with 60 dating back to original installation.
Original Conductor Type:
336.4 kCM ACSR 18/1 Merlin (18.17 mi, vintage 1967)
3/0 Copper 7 (30COP) (2.24 mi, vintage 1967)
Momentary/Permanent Outages: 21 total outages: 10 (Momentary), 11 (Permanent).
5 Year CMI: 67,818
Number of open conditions: 4
Open conditions include: Cross arm or pole with split and woodpecker conditions and broken or missing ground lead wire. 
Based on the ground crew assessment roughly 28% of the structures had advanced levels of decay on the poles
Total structure count: 378 with 366 dating back to original installation.
</t>
  </si>
  <si>
    <t xml:space="preserve">Hartford – South Haven 69kV line:
18.68 miles of mostly 1966 wood pole
Conductor is 336.4 ACSR
Since 2015 there have been 20 momentary and 4 permanent outages.
4,984,780 CMI from 2015-2020
Structures fail NESC Grade B, AEP Strength requirements and ASCE strength requirements
There are 90 structures with open conditions (29% of line).  52 of these are structure related including pole rot, split and woodpecker damage
</t>
  </si>
  <si>
    <t>Circuit Breakers: A &amp; B
Breaker Age: 
1952: A &amp; B
Interrupting Medium: (Oil)
Additional Oil Filled Breaker Information: These breakers are oil filled without oil containment; oil filled breakers have much more maintenance required due to oil handling that their modern, SF6 counterparts do not require.
Note: the most recent PJM short circuit case shows these breakers may be over-dutied. AEP Operations is taking steps to ensure safe operation of these breakers until they are replaced</t>
  </si>
  <si>
    <t>Problem Statement:
Line Name: Howard- Fostoria 138kV
Original Install Date (Age): 1928
Length of Line: 45.34 miles
Total structure count: 264
Original Line Construction Type: Steel Lattice
Conductor Type: 397 CM ACSR 30/7
Outage History (last 5 years): 11 momentary and 2 permanent
Condition Summary
 Number of open conditions: 126
 Open conditions include: bent structure lacing, rusting, broken/loose/missing conductors, broken/burnt/chipped/insulators, bent/broken/burnt insulator assemblies and hardware, and broken/loose/worn shield wire.
Additional Notes:
PJM Baseline Project b3249 will rebuild approximately ~10 miles of this line between Chatfield and Melmore
410MW of planned generation on this line in the IPP queue.</t>
  </si>
  <si>
    <t xml:space="preserve">Line Name: Bucyrus – Howard No.1 69kV
Original Install Date (Age): 1948
Length of Line: 18.05 miles
Total structure count: 413
Original Line Construction Type: Wood
14 % of structures rehabbed since installation
Wood Cross Arms
Conductor Type: 3/0 Copper 7 conductor
Outage History (past 5 years)
7 momentary and 2 permanent outages with an average duration of 5.37 hours
CMI: 60,120
Condition Summary
Number of open conditions by type / defects / inspection failures: 78
Ground lead wire missing, stolen or broken, structure related conditions affecting the cross arm or pole including rot, split or woodpecker holes, contaminated or broken insulator hardware
Number of Customers at Risk: 331, 11.527 MVA
</t>
  </si>
  <si>
    <t>New customer is looking for transmission service in Hoffman Estates.  Initial loading is expected to be 24 MW in June 2023 with an ultimate load of 96 MW by the end of 2027.</t>
  </si>
  <si>
    <t xml:space="preserve">The existing 30.88-mile 69kV transmission line (6602) from Hutchings-Germantown-Gratis-Camden-Crystal was primarily constructed using wood pole, cross-arm and brace design in 1964.  
This line provides transmission and distribution level service to 5 different substations serving approximately 11,500 customers in Montgomery and Preble Counties totaling approximately 33MW of load. 
A fault occurring anywhere on this line will result in at least a temporary outage and possible permanent outage to all 11,500 customers.
-This line is one of the worst performing 69kV transmission lines in the Dayton zone.
The line has experienced 25 outages (3 permanent and 22 momentary) since 2016.
Equipment related issues are the primary cause of permanent outages on the line and weather has been the primary cause of momentary issues.
-There are two existing automatic sectionalizing switches at Germantown to help reduce outage time, but the switches have not operated reliably during outage conditions due to alignment issues and the switches are not centrally located on the circuit. </t>
  </si>
  <si>
    <t xml:space="preserve">Brown TB1 is a 138/69/34 kV 3-winding transformer.  The tertiary winding is connected to a 34 kV distribution bus.  This old design exposes the transmission transformer to faults from the distribution system.
</t>
  </si>
  <si>
    <t>The 1.61 mile, Clay Village 69 KV transmission tie line to
LG&amp;E/KU is 70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</si>
  <si>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The 19.9 mile, Headquarters-Murphysville 69 KV transmission
line is 66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</si>
  <si>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The 14.2 mile, Peyton Store – Liberty Junction 69 KV
transmission line is 67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</si>
  <si>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The 12.3 mile, Maytown Tap-Hot Mix Road Tap 69 KV
transmission line is 62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</si>
  <si>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The 22.09 mile, KU Carrollton - Bedford transmission line is 61
to 66 years old.
This line section has continued to show up on EKPC’s list of
Worst Performing Areas for several years, and it is currently the
#5 worst performing line. Testing from the LineVue robot from
Kinectrics Corporation deemed the phase and static wire
condition as poor to marginal. The testing identified instances of
rusting, pitting, and broken strands. Based on this testing
information, the EKPC Reliability team has concluded that this
line is near end of life and should be addressed due to the
condition assessment</t>
  </si>
  <si>
    <t>The South Fork Distribution Substation is 65 years old, and does not
meet current EKPC design standards.
The station has the following issues:
• limited space with no access to equipment on two sides of the
station.
• Cap-and-pin insulators, which are a safety and reliability concern.
• Does not have the EKPC standard metering bypass switching or low
bay transfer schemes, which causes additional outage time and
creates a heightened safety risk when taking equipment out of
service for maintenance activities.
• Several foundations in the station are crumbling.
• The elevation change and drainage around the station has caused
multiple wash outs of gravel from the station and driveway.
• The site entrance is very steep making it difficult to navigate.</t>
  </si>
  <si>
    <t xml:space="preserve">Capitol Hill - Chemical 46kV Circuit (~10.9 miles). 
Circuit is comprised mostly of vintage wood pole structures.
Original vintage wood structures from 1924, 1964 and 1928
The Capitol Hill – Chemical 46kV Line use primarily 1924 vintage 1/0 Copper conductor.
The circuits fails to meet 2017 NESC Grade B loading criteria, AEP structural strength requirements and ASCE structural strength requirements
Since 2015, there have been 8 momentary and 10 permanent outages on the Capitol Hill – Chemical 46kV Circuit.
The momentary outages were attributed to lightning (4), wind (1), distribution (1), vehicle accident (1), and unknown (1) causes.
The permanent outages were due to vegetation fall-in from outside of the AEP ROW (8), lightning (1), and wind (1) causes.
These outages caused 3.1M minutes of interruption for customers at Guthrie Substation.
Currently, there are 38 structures with at least one open structural condition, which relates to 38% of the structures 
88 structural open conditions affecting poles, crossarms, and knee/vee braces including rot, woodpecker holes, broken, split, damaged, and cracked conditions.
8 open shielding or grounding conditions related to worn or damaged shield wire and broken or missing ground wire leads.
3 open hardware conditions related to missing or worn shield wire hardware and broken guys.
1 open ROW condition related to a slip.
Guthrie Tap 46kV Line (~4 miles included in total length above)
Guthrie Tap 46kV Line serves 22 MVA of peak load served radially
Line conductor is 1964 vintage 4/0 ACSR.
</t>
  </si>
  <si>
    <t>DOM-2021-0021</t>
  </si>
  <si>
    <t>DOM-2021-0022</t>
  </si>
  <si>
    <t>DOM-2021-0023</t>
  </si>
  <si>
    <t>DOM-2021-0028</t>
  </si>
  <si>
    <t>DOM-2021-0029</t>
  </si>
  <si>
    <t>DOM-2021-0033</t>
  </si>
  <si>
    <t>DOM-2021-0034</t>
  </si>
  <si>
    <t>DOM-2021-0040</t>
  </si>
  <si>
    <t>DOM-2021-0041</t>
  </si>
  <si>
    <t>DOM-2021-0042</t>
  </si>
  <si>
    <t>DOM-2021-0043</t>
  </si>
  <si>
    <t>AEP-2021-AP019</t>
  </si>
  <si>
    <t>AEP-2021-AP020</t>
  </si>
  <si>
    <t>AEP-2021-IM016</t>
  </si>
  <si>
    <t>AEP-2021-IM023</t>
  </si>
  <si>
    <t>AEP-2021-IM024</t>
  </si>
  <si>
    <t>AEP-2021-OH016</t>
  </si>
  <si>
    <t>AEP-2021-OH025</t>
  </si>
  <si>
    <t>AEP-2021-OH026</t>
  </si>
  <si>
    <t>AEP-2021-OH027</t>
  </si>
  <si>
    <t>AEP-2021-OH028</t>
  </si>
  <si>
    <t>AEP-2021-OH030</t>
  </si>
  <si>
    <t>AEP-2021-OH031</t>
  </si>
  <si>
    <t>AEP-2021-IM007</t>
  </si>
  <si>
    <t>AMPT-2021-001</t>
  </si>
  <si>
    <t>ATSI-2021-012</t>
  </si>
  <si>
    <t>Dayton-2021-004</t>
  </si>
  <si>
    <t>Dayton-2021-005</t>
  </si>
  <si>
    <t>Dayton-2021-006</t>
  </si>
  <si>
    <t>Dayton-2021-007</t>
  </si>
  <si>
    <t>Dayton-2021-008</t>
  </si>
  <si>
    <t>DPL-2021-0001</t>
  </si>
  <si>
    <t>ME-2021-001</t>
  </si>
  <si>
    <t>PPL-2021-0001</t>
  </si>
  <si>
    <t>PPL-2021-0002</t>
  </si>
  <si>
    <t>PPL-2021-0003</t>
  </si>
  <si>
    <t xml:space="preserve">Dominion Energy has identified the need to replace the entire 14.0 miles of 115kV Line#17 (Chesterfield to Northeast) based on the Company’s end of life criteria. Line #17 is built mostly on wood H-frame structures installed between 1941 and 1972. The line has ACSR conductor and 3/8 inch static steel.
</t>
  </si>
  <si>
    <t xml:space="preserve">Dominion Energy has identified the need to replace the entire 9 miles of 115kV Line #73 (Elmont to Four Rivers) based on the Company’s End of Life Criteria. Line #73 was constructed on primarily wood H-frame structures built in 1956 (65 service years). The line has ACSR conductor and 3/8 inch static steel.
</t>
  </si>
  <si>
    <t xml:space="preserve">Dominion Energy has identified the need to replace approximately 5.3 miles of 115kV Line #100 (Locks – Chesterfield) between Locks and Harrowgate Substations. Transmission structures between Locks and Harrowgate are wood H-frame structures built in 1952 (69 service years). The line has ACSR conductor and 3/8 inch static steel.
</t>
  </si>
  <si>
    <t>DEV Distribution has submitted a DP Request to add the 5th distribution transformer at BECO Substation in Loudoun County. The new transformer is being driven by continued load growth in the area.</t>
  </si>
  <si>
    <t xml:space="preserve">Dominion Energy has identified a need to replace approximately 4.7 miles of 115kV Line #45 (Kerr Dam to Duke Interconnection) based on the Company’s End of Life criteria. Line #45 constructed on wood H-frame structures in 1930 (90+ years old). The line has ACSR conductor and 3/8 inch static steel.
</t>
  </si>
  <si>
    <t>DEV Distribution has submitted a DP Request to add a 2nd, 33.6 MVA distribution transformer at Sinai Substation in Halifax County, Virginia. The new transformer is needed for load growth as well as to mitigate load loss for a transformer contingency.</t>
  </si>
  <si>
    <t>NOVEC has submitted a DP Request for a new substation (Racefield) in Loudoun County with a total load in excess of 100MW by 2029.  Requested in-service date is 07/24/2023.</t>
  </si>
  <si>
    <t>Fredericksburg Tx#7 is a 168 MVA, 230/115/13.2 kV transformer bank that was manufactured in 1984. The original transformer failed in service and was rebuilt by Ohio Transformer in 2001. This transformer bank has been identified for replacement based on Dominion’s transformer health assessment (THA) process</t>
  </si>
  <si>
    <t>Harrisonburg TX#4 is a 112 MVA, 230/69/13.2 kV transformer bank consisting of three single-phase units that were manufactured in 1984. This transformer bank has been identified for replacement based on the results of Dominion’s transformer health assessment (THA) process.</t>
  </si>
  <si>
    <t>Edinburg TX#3 is a 112 MVA, 138/115/13.2 kV transformer bank that was manufactured in 1986. This transformer bank has been identified for replacement based on the results of Dominion’s transformer health assessment (THA) process</t>
  </si>
  <si>
    <t>Harrisonburg TX#6 is a 112 MVA, 230/69/13.2 kV transformer bank consisting of three single-phase units that were manufactured in 1979. This transformer bank has been identified for replacement based on the results of Dominion’s transformer health assessment (THA) process.</t>
  </si>
  <si>
    <t>APCO Distribution has requested a new distribution station
supporting West Virginia Business Ready Sites Program
(House Bill 144) located in Raleigh County, West Virginia.</t>
  </si>
  <si>
    <t>The Fries – Independence 69 kV line has 35 open conditions associated with the structures that make up 41% of the line. Conditions include woodpecker damage and rot top. Majority of the circuit utilizes 1950s wood structures. Since 2013, there has been 5 momentary and 6 permanent outages on the Fries - Independence 69kV Circuit. The 5 momentary outages were due to lightning (3), ice/snow (1), and wind (1) causes. The 6 permanent outages were due to wind (2), lightning (1), vegetation fall-in from outside AEP ROW (2), and relay (1) causes. The structures on the Fries – Independence 69kV Circuit fail to meet 2017 NESC Grade B loading criteria, fail to meet current AEP structural strength requirements, and fail to meet the current ASCE structural strength requirements. The line is grounded using the butt wrap method which does not meet current AEP standards. The line shielding angle on the typical tangent structure is measured at 33°, which is inadequate for current AEP shielding angle requirements. S1851 was updated to present a scope change at Independence station due to space constraints and a cost update. The remaining need on the condition of the existing line is presented here.</t>
  </si>
  <si>
    <t>New Buffalo – Bridgman 69kV line: • 22.1 miles of mostly 1964-68 wood pole • Conductor is 336.4 ACSR and 4/0 ACSR • Since 2015 there have been 4 momentary and 6 permanent outages on the Three Oaks –Bridgman circuit. • Since 2015 there have been 8 momentary and 2 permanent outages on the Three Oaks –Bosserman circuit. • 4,488,189 CMI from 2015-2020 on the Bosserman – Three Oaks circuit • Structures fail NESC Grade B, and AEP Strength requirements with portions failing ASCE structural strength standards • 23 of 53 structures assessed had wood decay such as rot, heavy checking or woodpecker damage. • All inspected poles show moderate to heavy shell decay</t>
  </si>
  <si>
    <t>Kalamazoo - Vicksburg 69kV line: • 4.72 miles of mostly 1972 wood pole • Conductor is 3/0 ACSR • Since 2015 there have been 7 momentary and 1 permanent outages • Structures fail NESC Grade B, AEP Strength requirements and ASCE structural strength standards • There are 26 structures with open conditions (41% of line). 17 of these are structure related including pole rot, split and woodpecker damage</t>
  </si>
  <si>
    <t>Wabash Valley Power Authority has requested a new delivery point to help serve their growing load in the southern Fort Wayne, IN area. The station will feed 4MW initially and is expected to grow to 5MW by 2025.</t>
  </si>
  <si>
    <t>Transmission Circuit Breakers (69 kV): C, E, &amp; L Distribution Circuit Breaker (12kV): P • Breaker Age: • 1960’-70’s vintage • Interrupting Medium: (Oil) • Fault Operations: • Number of Fault Operations: C: 2, E: 28, L: 8, P: 67 • These breakers are oil filled without oil containment; oil filled breakers have much more maintenance requirements due to oil handling that their modern, SF6 counterparts do not require. • The 69kV breakers have experienced belt, pump, and motor failures in recent years. Relaying: • Currently, 102 of the 134 relays (76% of all station relays) are in need of replacement. All 102 of these are of the electromechanical and static type which have significant limitations with regards to spare part availability, fault data collection, and SCADA functionality. In addition, these relays lack of vendor support. • Both 138kV bus 1 &amp; 2, and 69kV bus 1A &amp; 1B contain electromechanical bus protection relays without redundancy RTU: • The existing RTU installed at Natrium Substation are a legacy GE D200MEII/Ethernet unit and a Cooper SMP 16/CP Unit. The GE D200MEII/Ethernet unit is now beyond its warranty period, with limited to no spare parts availability and no vendor support. Yard &amp; Facilities:
• The station contains two control houses. The older building (1947 vintage) has various issues:
leaking roof, asbestos, access issues, broken HVAC, and completely full cable trenches.
• The station service for the 69kV &amp; 12kV yard is from a corner-ground source, which is a safety
concern.
• Yard cabinets and PT stands are heavily-rusted (adjacent to two chemical and industrial plants,
leading to above-average contamination)
Electrical:
• 138kV bus 1 and 2, along with 69kV bus 1A &amp; 1B are made with copper conductors of
questionable structural integrity.
• Bus PT’s have various oil leaks
• The 69kV station area is made of steel lattice that is heavily-rusted
Operational Concerns:
• Transformer #1 has no high-side fault-interrupting device, and instead requires clearing the entire
138kV bus 1 (4- breakers). Transformer #2 has the same issue, but has a future Baseline project to
address.
• The single 138kV cap bank (29 MVAR) is undersized, due to the several large industrial customers
served nearby. AEP Transmission Operations has requested an increase in MVAR size, or an
additional cap bank, to better control real-time low voltages.</t>
  </si>
  <si>
    <t>South Coshocton – Wooster 138 kV Transmission Line: 39.7 miles long, consisting of mostly wooden H-frame structures with vertical insulators, originally installed in 1957 with 477,000 CM ACSR 26/7 (Hawk) conductor. The line asset comprises 22.8 miles of the Ohio Central-West Millersburg circuit, 15.2 miles of the West Millersburg-Wooster circuit (entirety), and 1.7 miles of the Ohio Central-South Coshocton circuit. Total Structure Count: 214 Outage History: • Momentary (10) &amp; Permanent Outages (7) • CMI: 545,905 (Past Five Years) Open Conditions: • 54 structures with at least one open condition, which equates to 25.4% of the structures on this line. • 40 structure-based open conditions consisting of broken structures, insect damage, rot heart, rot top, woodpecker holes, rot pocket, split poles and rot top on filler blocks. • 1 conductor-based open condition consisting of a damaged conductor. • 4 grounding-based open conditions consisting of broken ground lead wires and broken structure grounds. • 9 hardware-based open conditions consisting of broken/burnt insulators. • Structure Age: 79% 1950’s, 4% 1960’s, 1% 1970’s, 16% 1980’s, 1% 1990’s, 4% 2000’s Operational Concerns: • This 138kV line provides a 138kV source for 4-sub-transmission source stations (South Coshocton, West Coshocton, West Millersburg, and Wooster). • This 138 kV line serves two Holmes-Wayne Co-op stations and two AEP Ohio distribution stations. • This 138kV line has experienced real-time PCLLRW overload alerts during heavy west-to-east and south-to-north system transfer periods.</t>
  </si>
  <si>
    <t>Section of the Lancaster Junction –Ralston 69kV Line, Single Circuit (Lancaster Junction –Str 273): • Age: 1955 • Length of Line Section: ~0.02 Miles • Structure Count: 2 • Structure Type: Wood • Conductor Type: 556,500 CM ACSR 18/1 (Osprey) • Outage History: 12 Momentary and 4 Permanent outages with a total CMI of 3,113,139. • This is currently a three terminal line, which can cause miss-operations and over-tripping of the line. Section of the South Lancaster –East Lancaster 69kV Line, Single Circuit (East Lancaster - Str 310): • Age: 1965 • Length of Line Section: ~0.01 Miles • Structure Count: 1 • Structure Type: Wood • Conductor Type: 556,500 CM ACSR 18/1 (Osprey) • Outage History: 8 Momentary and 2 Permanent outages • This is currently a three terminal line, which can cause miss-operations and over-tripping of the line. Clouse –West Lancaster 138kV, Double Circuit: • Age: 1942 • Line Length: ~22.78 Miles • Total Structures: 106 • Structure Type: Steel Lattice • Conductor Type: 397,500 CM ACSR 30/7 (Lark) • Outage History: 6 momentary and 3 permanent outages with a total CMI of 208,134 • Open conditions: 60 total open conditions; 9 out of 106 structures have at least 1 open condition 8.5% of structures. • Junction City Switch (2005): SCP has backup capability for Junction City, but only during light loading conditions. During peak loading, they cannot back feed their load.</t>
  </si>
  <si>
    <t xml:space="preserve">West Lancaster Station Circuit Breakers: D &amp; E (138 kV) • Breaker Age: 1991: D &amp; E • Interrupting Medium: (SF6) • Fault Ops: D: 40 &amp; E: 8 (Manufactured recommended number of fault ops is 10) • Additional Info: This type of breaker has had 411 malfunction records (mostly gas leaks and contact resistance concerns) and most problems reported with loss of SF6 and miss-operations. Circuit Breakers: C &amp; J (69 kV) • Breaker Age: 1966: C &amp; 1963: J • Interrupting Medium: (Oil) • Fault Ops: C: 87 &amp; J: 5 (Manufactured recommended number of fault ops is 10) • Additional Info: . These breakers are McGraw-Edison CF/CG/CGH/CH family of oil filled breakers without oil containment; Oil filled breakers have much more maintenance required due to oil handling that their modern, SF6 counterparts do not require.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Switcher: BB (69 kV)
• Switcher Age: 1989
• Interrupting Medium: (SF6)
• Additional Info: This switcher is a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138/69kV Transformer 2 (60 MVA)
• Age: 1966
• Overheating events indicate decomposition of the paper insulation that impairs the unit’s ability to withstand future
short circuit or through fault.
• No oil containment.
• High side disconnect switches need replaced.
• Additional Info.: Currently no sectionalizing on either side of Transformer 1 &amp; 2, there are three dissimilar zones of
protection (138 kV Bus, Transformer &amp; 69 kV Bus) .
Relaying:
Currently, 40 of the 74 relays (54% of all station relays) are in need of replacement. There are 38 of the
electromechanical type and 2 of the static type which have significant limitations with regards to fault data collection
and retention. These relays lack vendor support and have little to no access to spare parts.
Control House:
• Asbestos on walls, roof and cables
• Structural Integrity is in question –this needs replaced as soon as possible.
• Relays systems are not set up for dual battery configuration
• Cable entrance is 100% full
</t>
  </si>
  <si>
    <t>Transmission Circuit Breaker Concerns (69 kV): AN Tidd 69kV circuit breaker ‘AN’ failed in April 2021. Failure documented by very high sulfur dioxide (SO2 ) readings in the SF6 gas, due to past fault activity. The SO2 can cause internal corrosion, leading to mechanical and operational defects. • Breaker Age: 1997 (installed in 1998) • Interrupting Capability: 31.5 kA • Ampacity Rating: 2000 A • Interrupting Medium: SF6 Gas • Number of Fault Operations: 38</t>
  </si>
  <si>
    <t>Fostoria – East Lima 138kV
• Original Construction Date: 1924
• Length: 41.26 miles
• Total structure count: 205
• Original Line Construction Type: Double circuit steel lattice towers with vertical
insulators
• Conductor Types: 397,500 CM ACSR 30/7 (Lark) &amp; 336,400 CM ACSR 30/7 (Oriole)
• Outage History: Since 2015, there have been 2 permanent outages and 6 momentary
outages. The Ebersole – New Liberty Circuit has accounted for 19,640 customer
minutes of interruption for 326 distribution customers at the Flag City Substation.
• Condition Summary: Currently, there are 44 structures with at least one open
condition, which relates to 22% of the structures on this line. Additional Information: Multiple issues are starting to emerge on this line indicating
accelerated deterioration phase of its life. Structures inspected either aerially or by ground
crews showed heavy visible corrosion on conductors and shield wire, surface rust on
towers, insulator end fittings and dampers.
Additional Info on Insulator &amp; Hardware Corrosion:
– Section Loss: The connecting elements including the tower attachment hole and the
insulator hook have experienced serious cross-section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
• Customer Impact: This double-circuit line provides significant support to the Findlay
area 34.5 kV and 69 kV systems via transformers at North Woodcock, New Liberty,
North Findlay, and Ebersole and Flag City. Simultaneous outages at both ends of the
double-circuit line would likely lead to a major area-wide outage.
• Risk: Significant deterioration results in loss of strength and performance posing a
significant risk of failure under conditions the assets should be able to withstand.
– May cause frequent and extended outages
– May create significant economic losses
– May endanger public safety</t>
  </si>
  <si>
    <t>Customer Service: • A customer has requested transmission service at a site in New Albany, OH. • The customer has indicated an initial peak demand of 84 MVA with an ultimate capacity of up to 240 MVA at the site.</t>
  </si>
  <si>
    <t>Circuit Breaker “F” is a 1994 138kV 145-PA type Breaker.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This breaker has experienced 17 faults, over the manufacturer recommended 10. • Cap Switcher “BB” is a 1980’s vintage 138kV Mark V Cap Switcher. • Due to numerous malfunctions, cost of repair and lack of monitoring, AEP is replacing these units where viable.</t>
  </si>
  <si>
    <t>Huron 69kV Substation (AMP Transmission) The existing interconnection is a 0.15 mile single radial tap from the ATSI Greenfield-Shinrock 69kV line to the Huron substation. Current peak load at Huron is 26 MW, projected to increase to 38 MW by 10/1/21 and 40 MW by 10/1/22. Also, AMPT Interconnection requirements specify a need for a second source for loads 5 MVA and above.</t>
  </si>
  <si>
    <t>New Customer Connection – Penn Power Distribution has requested a new 69 kV delivery point near the Maple – Pine 69 kV Line due to a thermal overload identified on the Mars #2 69-12.47 kV transformer. The anticipated load of the new customer connection is 8.7 MVA.</t>
  </si>
  <si>
    <t>AES Ohio Distribution has requested a new 69kV delivery point to provide a new source on the North side of Indian Lake. The new source will help ensure load developing on the North side lake can be reliably served. • Indian Lake – Waynesfield 33kV circuit • The line was primarily constructed in the 1930s with wooden cross arm construction and is located near railroad ROW which makes access challenging during outage restoration. • Over the last three years, the 10.3-mile Indian Lake – Waynesfield 33kV circuit has experienced 17 forced outages. • 8 permanent outages were primarily caused by insulator, cross arm, primary wire, station equipment, pole failure, and a tree from outside the ROW. • 9 momentary outages were primarily caused by lightning, animals, galloping, and insulator flashover. • The currently line serves two existing delivery points, New Hampshire (AES Ohio) and Waynesfield Municipal Electric. • 33kV systems are not standard on the AES Ohio system and spare/replacement parts are limited since this is one of the last remaining 33kV facilities on the system.</t>
  </si>
  <si>
    <t>The line 6915 from Wilmington-Columbus Street is a 2.60-mile radial 69kV transmission line (6915) was primarily constructed using wood pole, cross-arm and brace design in 1978. The line 6915 provides transmission and distribution level service to 5190 customers in Clinton county totaling approximately 35MW of load. A fault occurring anywhere on this line will result in the permanent outage to all 5190 customers. The line has experienced 6 outages (6 momentary) since 2016. - The line 6917 from Wilmington to Caesars Creek is a 9.24-mile-long line, primarily constructed using wood pole, cross-arm and brace design in 1978, has seen 11 outages (6 permanent, 5 momentary) over the last 5 years. A fault occurring anywhere on this line will result in the permanent outage to all 2120 customers. - The line 6637 (23 miles) from Washington CH to Wilmington constructed in 1967 is also wood pole, cross-arm brace design and has seen 13 outages in the last 5 years. The line has limited protection, there are existing sectionalizing switches at Sabina to help reduce outage time, but the switches have not operated reliably during outage conditions due to alignment issues and any fault will result in dropping the load at Sabina (13 MVA, 2664 customers) and Airpark (16MVA, 1171 customers). - The line 6673 (1.97 miles) constructed in 1974, from Wilmington to Clinton is also wood pole, cross-arm brace design and has seen 1 permanent outage in the last 5 years.</t>
  </si>
  <si>
    <t>Buckeye Power on behalf of Midwest Rural Electric has requested a new 69kV delivery point located north of the Rockford 69kV substation. • This current transmission line in the area is normally open but will be closed and converted in 2025 to a normally closed 69kV tie to Ohio Power’s Ohio City Substation in 2025. • The new delivery point will be located north of the existing Rockford substation. • The expected load at the new delivery point is expected to be approximately 2MW.</t>
  </si>
  <si>
    <t>Buckeye Power on behalf of Pioneer Rural Electric has requested a new delivery point located south of the Sidney – Amsterdam 69kV line. • New delivery point is expected to serve approximately 4MVA of load. • McCartyville Substation • The existing substation is comprised of wood construction and is showing significant signs of deterioration. • Recent failures of the 69/12kV distribution transformer has led AES Ohio to request for upgrades and/or mitigations for the McCartyville substation condition issues. • McCartyville is currently served via a looped configuration with manual inline switches</t>
  </si>
  <si>
    <t>Buckeye Power on behalf of Darke Rural Electric has requested a new delivery point located north of the 3302 line which connects the New Westville and Garage Road Substations. The expected load at the new delivery point is expected to be approximately 2MW. • AES Ohio Distribution has received a request to serve a new 7MVA load in the vicinity of the existing Lewisburg substation. • The following needs previously presented will be taken into consideration during the development of solutions to meeting the submitted request: • DP-2020-011: Need presented on 12/18/2020 • 20201218-dayton-supplemental-projects.ashx (pjm.com) • DP-2021-001L Need presented on 2/17/2021 • 20210217-dayton-supplemental-projects.ashx (pjm.com)</t>
  </si>
  <si>
    <t>Customer has requested a new 138 kV interconnection point off the Robinsonville – Rehoboth 138kV line due to load growth within the cooperative coupled with currently overloaded infrastructure. Projected load increase: 21MW Overload of existing equipment: 15MW</t>
  </si>
  <si>
    <t>New Customer Connection – A customer requested 69 kV service; anticipated load is 12 MVA; location is near the Frystown69 kV substation</t>
  </si>
  <si>
    <t>PPL Distribution has submitted a request for a second 69kV source to the Freeland 69/12kV substation due to load growth in the area.</t>
  </si>
  <si>
    <t>PPL Distribution has submitted a request for a second 69kV source to the Gowen City 69/12kV substation due to load growth in the area.</t>
  </si>
  <si>
    <t>PPL Distribution has requested a 69kV source to a new 69/12kV substation near Bethlehem due to load growth in the area.</t>
  </si>
  <si>
    <t>Mason County, WV</t>
  </si>
  <si>
    <t>Lakeside, MI</t>
  </si>
  <si>
    <t>Vicksburg , MI</t>
  </si>
  <si>
    <t>Fort Wayne, IN</t>
  </si>
  <si>
    <t>Natrium, West Virginia</t>
  </si>
  <si>
    <t>Coshocton, Holmes, &amp; Wayne Counties, Ohio</t>
  </si>
  <si>
    <t>Lancaster Ohio</t>
  </si>
  <si>
    <t>Brilliant, Ohio</t>
  </si>
  <si>
    <t>Findlay, OH</t>
  </si>
  <si>
    <t>New Albany, OH</t>
  </si>
  <si>
    <t>Noble County, IN</t>
  </si>
  <si>
    <t>New Customer Substation</t>
  </si>
  <si>
    <t>Auglaize County, Ohio</t>
  </si>
  <si>
    <t>AES Ohio Transmission Zone</t>
  </si>
  <si>
    <t>Preeble County, Ohio</t>
  </si>
  <si>
    <t>APS-2021-011</t>
  </si>
  <si>
    <t>APS-2021-005</t>
  </si>
  <si>
    <t>APS-2021-006</t>
  </si>
  <si>
    <t>ATSI-2021-013</t>
  </si>
  <si>
    <t>ATSI-2021-014</t>
  </si>
  <si>
    <t>DEOK-2021-007</t>
  </si>
  <si>
    <t>DOM-2021-0036</t>
  </si>
  <si>
    <t>DOM-2021-0037</t>
  </si>
  <si>
    <t>DOM-2021-0050</t>
  </si>
  <si>
    <t>ME-2021-003</t>
  </si>
  <si>
    <t>PPL-2021-0004</t>
  </si>
  <si>
    <t>AEP-2021-AP026</t>
  </si>
  <si>
    <t>AEP-2021-AP021</t>
  </si>
  <si>
    <t>AEP-2021-AP022</t>
  </si>
  <si>
    <t>AEP-2021-AP023</t>
  </si>
  <si>
    <t>AEP-2021-AP024</t>
  </si>
  <si>
    <t>AEP-2021-AP025</t>
  </si>
  <si>
    <t>West Penn Power</t>
  </si>
  <si>
    <t>Potomac Edison</t>
  </si>
  <si>
    <t>Delta – Wauseon 138 kV New Customer</t>
  </si>
  <si>
    <t>Lloyd Substation</t>
  </si>
  <si>
    <t>Greentree</t>
  </si>
  <si>
    <t>Nicholas County, WV</t>
  </si>
  <si>
    <t>Clay County, WV</t>
  </si>
  <si>
    <t>Clay/Nicholas County, WV</t>
  </si>
  <si>
    <t>Bristol, VA</t>
  </si>
  <si>
    <t>New Customer Connection – A customer requested 138 kV service to support 10 MVA of additional load at a site near Gobain 138 kV substation (New Kensington, PA) in the West Penn Power service territory.</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</si>
  <si>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Transmission line ratings are limited by terminal equipment
Frenchs Mill – Junction 138 kV Line (substation conductor)
• Existing line rating: 164 / 206 MVA (SN / SE)
• Existing conductor rating: 221 / 268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</si>
  <si>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t>
  </si>
  <si>
    <t>New Customer Connection – A customer requested 138 kV transmission service for approximately 6.6 MVA of total load near the Delta – Wauseon 138 kV line.</t>
  </si>
  <si>
    <t>The B-phase of the Lloyd #2 138-36 kV Transformer has failed.</t>
  </si>
  <si>
    <t>Duke Energy Distribution has asked for a new delivery point near Greentree road in Warren County, Ohio. Phase 1 of a 4,500 unit residential and light commercial community is currently under construction. Load growth of 2 MW per year is expected. This will exceed the name plate capacity of the local distribution facilities at Otterbein in 2024.</t>
  </si>
  <si>
    <t>Dominion Energy has identified a need to replace approximately 15.7 miles of 115kV Line #105 (Tarboro to Parmele) which includes the double circuit segment with 230kV Line #2177 (Tarboro to Chinquapin) based on the Company’s End of Life criteria. • Double circuit is on COR-TEN® towers built in 1967. Single circuit is on wood pole structures dating back to 1963. Conductor is 2/0 Copper. • Industry guidelines indicate equipment life for steel structures is 40-60 years, wood structures is 35-55 years, conductor and connectors are 40- 60 years, and porcelain insulators are 50 years.</t>
  </si>
  <si>
    <t>Dominion Energy has identified a need to replace approximately 26.5 miles of 115kV Line #108 (Boykins to Tunis) based on the Company’s End of Life criteria. • Line #108 was constructed on wood pole structures in 1967. • A field-condition assessment indicated damage to several poles from woodpeckers, rotting and cracking. • Industry guidelines indicate equipment life for wood structures is 35- 55 years, conductor and connectors are 40-60 years, and porcelain insulators are 50 years.</t>
  </si>
  <si>
    <t>Dominion Energy has identified a need to replace approx. 11 miles of 115kV Line #10 from Craigsville to Goshen based on the Company’s End of Life criteria. • The segment of Line #10 from Craigsville to Goshen was constructed in 1925 consisting of Blaw Knox towers, ACSR conductor and 3/8” static wire. • Blaw Knox towers are known for ground line corrosion and potential U-Bolt connection issues. • Field inspection indicates a number of structures have damage. • Industry guidelines indicate equipment life for steel structures is 40-60 years, wood structures is 35-55 years, conductor and connectors are 40-60 years, and porcelain insulators are 50 years.</t>
  </si>
  <si>
    <t>A communication service carrier has notified FirstEnergy of the anticipated retirement of an analog communications channel in the Met-Ed service territory. The existing Potential Overreaching Transfer Trip (POTT) scheme on the West Reading - Car Tech 69 kV line will be impacted by this planned retirement. The existing relaying and terminal hardware on the Cartech – West Reading 69 kV line does not maintain compatibility with available communications protocols and FirstEnergy standards. The relaying type is identified by FirstEnergy as being prone to frequent misoperations. The anticipated analog circuit retirement is anticipated 6/8/2021 .</t>
  </si>
  <si>
    <t>PPL EU plans to retire the Bloomsburg 69/12kV Substation since the substation is prone to flooding. The Columbia-Scott 69kV CAP Bank is located at the Bloomsburg 69/12kV substation.</t>
  </si>
  <si>
    <t>North Blacksburg Station: • 138/69-12 kV Transformer #1 • 1972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had issues with proper oil flow. • 138/12 kV Transformer #2 • 1967 Vintage Transformer • The presence of Acetylene, confirms the insulation system (oil and paper) is in poor condition and also indicates electrical discharge faults of low energy have occurred within the main tank causing electrical breakdown of the unit. • The transformer has significant rust spots and weld leaks. • This is allowing voltage phase imbalances, specifically high voltage, to pass through to distribution customers served from North Blacksburg station.</t>
  </si>
  <si>
    <t>Belva 138/46 kV Station • The transformer protection includes an obsolete MOAB-ground-switch system, which relies on remote station fault clearing. • The lack of sectionalizing at the station creates dissimilar zones of protection (line, bus, and transformer) which can cause over tripping and mis-operations. • Belva Station deploys 40 relays and currently 36 of the 40 (90%) are in need of replacement. 35 are electromechanical and 1 is static type, which have significant limitations with regards to part availability and fault data collection/retention.</t>
  </si>
  <si>
    <t>Hartland 46 kV Station • Circuit switcher AA is a 2030-69 type SF6 filled switcher. The S&amp;C 2030 family of circuit switchers have no gas monitor and currently in-service units on the AEP system have experienced 80 malfunctions from May 2002 to August 2019. • Vacuum bottles on MOABs ‘W’ and ‘Y’ show signs of damage.</t>
  </si>
  <si>
    <t>Belva –Clendenin 46 kV Circuit (~27 miles) • Circuit is comprised mostly of vintage wood pole structures. • Original vintage wood structures from 1940 • The Belva –Clendenin 46kV Line uses primarily original vintage conductor includeing 2/0 Copper, 4/0 ACSR and 336 ACSR. • The circuit fails to meet 2017 NESC Grade B loading criteria, AEP structural strength requirements, and ACSE structural strength requirements • Since 2015, there have been 28 momentary and 30 permanent outages on the Belva –Clendenin 46kV Circuit. • The momentary outages were due to lightning (16), unknown (5), wind (3), misoperation (3), field error (1) causes. • The permanent outages were due to vegetation fall-in from outside of the AEP ROW (15), lightning (7), vegetation contacts from inside the AEP ROW (4), flood/slide (1), crossarmfailure (1), ice/snow (1), and distribution (1) causes. • These outages caused 8.9M minutes of interruption for customers. The reported CMI is an estimated value due to the wholesale delivery point at Hartland Station. • Currently, there are 114 structures with at least one open structural condition, which relates to 44% of the structures • 357 structural open conditions primarily related to rotten poles and crossarms. Other structural conditions include woodpecker damage, leaning in-line, or split poles, broken rusted, or corroded crossarms, and a split knee/veebrace. • 22 open forestry conditions related to brush clearances and dead trees • 21 open hardware conditions related to broken, loose, or damaged guys, broken insulators, and rusted or worn conductor hardware. • 1 open conductor related condition related to damaged conductor • 1 open grounding condition related to a broken ground lead wire</t>
  </si>
  <si>
    <t>Fort Robinson — Lovedale 34.5 KV (Installed in 1969) • Length: ~3.57 Miles • Original Construction Type: Vintage Wood Pole • Original Conductor Type: 556 ACSR 26/7 • Permanent Outages: 3 (5 years) • CMI: 107,429 (2015-2020) • Total structure count: 88 • Number of open conditions: 19 – Open conditions include: broken conductor strands, broken/burnt insulators. • Unique structure count with open conditions: 6 (7%) • Structures on the line failed to meet 2017 NESC Grade B loading criteria, failed to meet current AEP structural strength requirements, and failed to meet current ASCE structural strength requirements. • Additional Info on Wood Assessment, Insulator &amp; Conductors: – Wood Assessment: The structures are in poor overall condition. Conditions include rot, pole top weathering, bowing, cracking, and woodpecker holes. – The insulators on the line do not meet current AEP standards for Critical Impulse Flashover CIFO (an insulator rating related to what level of flashover the insulator is expected to be able to withstand) and minimum leakage distance requirements.</t>
  </si>
  <si>
    <t>Station Name: Wolf Hills Circuit Breakers A, B, C &amp; D (138 KV) Concerns: • All of these breakers are HVB145-40000 type, SF6 filled. These breakers are 2000 (CBs B, C, &amp; D) and 2001 (CB A) vintage and manufactured by GE-Hitachi. • This type of CB requires maintenance beyond the typical SF6 model type because of air trip mechanisms. The entire air system must be rebuilt whenever maintenance is performed resulting in significant costs. • The HVB145 model family has the propensity to mechanically pump closed instead of locking open as it awaits an electrical close command from the relaying. This presents a high mis-operation risk on the system. • All of these breakers have exceeded or met the manufacturer’s designed number of full fault operations of 10 – Breakers A, B, C, and D have experienced 43, 35, 12, and 10 fault operations, respectively. While each of these fault operations is likely not at the full fault current rating of the circuit breakers, fault operations of any magnitude come with accelerated aging. • Environmental concerns: The HVB circuit breaker model used in this station has a high occurrence of SF6 gas leaks. There have been 215 malfunction records of “Low Gas” or “Adding SF6” across the AEP System. This is an environmental concern since SF6 is a potent greenhouse gas with a high climate change potential, and its concentration in the earth’s atmosphere is rapidly increasing. Relay concerns: – Currently, 25 of the 33 relays (76% of all station relays) are in need of replacement. – There are 12 electromechanical and 3 static type relays which have significant limitations with regards to fault data collection and retention, lack sufficient spare part availability, and lack vendor support. There are 10 microprocessor relays that utilize obsolete firmware.</t>
  </si>
  <si>
    <t>AEP-2018-IM001</t>
  </si>
  <si>
    <t>AEP-2018-IM003</t>
  </si>
  <si>
    <t>AEP-2018-IM006</t>
  </si>
  <si>
    <t>AEP-2018-IM009</t>
  </si>
  <si>
    <t>AEP-2018-IM011</t>
  </si>
  <si>
    <t>AEP-2018-IM013</t>
  </si>
  <si>
    <t>AEP-2018-IM015</t>
  </si>
  <si>
    <t>AEP-2018-IM016</t>
  </si>
  <si>
    <t>AEP-2019-AP031</t>
  </si>
  <si>
    <t>AEP-2019-IM021</t>
  </si>
  <si>
    <t>AEP-2019-OH005</t>
  </si>
  <si>
    <t>AEP-2019-OH015</t>
  </si>
  <si>
    <t>AEP-2019-OH029</t>
  </si>
  <si>
    <t>AEP-2019-OH033</t>
  </si>
  <si>
    <t>ATSI-2018-008</t>
  </si>
  <si>
    <t>AEP-2019-OH048</t>
  </si>
  <si>
    <t>APS-2019-005</t>
  </si>
  <si>
    <t>APS-2019-006</t>
  </si>
  <si>
    <t>APS-2019-007</t>
  </si>
  <si>
    <t>APS-2019-008</t>
  </si>
  <si>
    <t>APS-2019-013</t>
  </si>
  <si>
    <t>APS-2021-002</t>
  </si>
  <si>
    <t>ATSI-2021-007</t>
  </si>
  <si>
    <t>Dayton-2019-001</t>
  </si>
  <si>
    <t>DEOK-2020-002</t>
  </si>
  <si>
    <t>DOM-2018-003</t>
  </si>
  <si>
    <t>DOM-2018-014</t>
  </si>
  <si>
    <t>DOM-2018-021</t>
  </si>
  <si>
    <t>DOM-2019-010</t>
  </si>
  <si>
    <t>DOM-2019-015</t>
  </si>
  <si>
    <t>DOM-2019-021</t>
  </si>
  <si>
    <t>DOM-2019-029</t>
  </si>
  <si>
    <t>DOM-2020-0001-0004-0005 DNH</t>
  </si>
  <si>
    <t>DOM-2020-0002</t>
  </si>
  <si>
    <t>DOM-2020-0003-0012-0022 DNH</t>
  </si>
  <si>
    <t>DOM-2020-0012-0021-0022 DNH</t>
  </si>
  <si>
    <t>DOM-2020-0026 DNH</t>
  </si>
  <si>
    <t>DOM-2020-0003 DNH</t>
  </si>
  <si>
    <t>DOM-2020-0021 DNH</t>
  </si>
  <si>
    <t>DOM-2021-0002 DNH</t>
  </si>
  <si>
    <t>ME-2019-004</t>
  </si>
  <si>
    <t>ME-2019-035</t>
  </si>
  <si>
    <t>ME-2019-036</t>
  </si>
  <si>
    <t>ME-2019-051</t>
  </si>
  <si>
    <t>PN-2019-020</t>
  </si>
  <si>
    <t>NEET-2021-02</t>
  </si>
  <si>
    <t>ATSI-2021-017</t>
  </si>
  <si>
    <t>ATSI-2021-018</t>
  </si>
  <si>
    <t>ATSI-2021-019</t>
  </si>
  <si>
    <t>BGE-2021-002</t>
  </si>
  <si>
    <t>BGE-2021-003</t>
  </si>
  <si>
    <t>PPL-2021-0005</t>
  </si>
  <si>
    <t>DOM-2021-0038</t>
  </si>
  <si>
    <t>DEOK 2021-008</t>
  </si>
  <si>
    <t>DEOK 2021-009</t>
  </si>
  <si>
    <t>AMPT-2021-002</t>
  </si>
  <si>
    <t>AEP-2021-AP027</t>
  </si>
  <si>
    <t>AEP-2021-IM017</t>
  </si>
  <si>
    <t>AEP -2021 -IM018</t>
  </si>
  <si>
    <t>AEP-2021-IM019</t>
  </si>
  <si>
    <t>AEP-2021-IM020</t>
  </si>
  <si>
    <t>AEP-2021-IM021</t>
  </si>
  <si>
    <t>AEP-2021-IM022</t>
  </si>
  <si>
    <t>AEP-2021-IM025</t>
  </si>
  <si>
    <t>AEP-2021-OH032</t>
  </si>
  <si>
    <t>AEP-2021-OH033</t>
  </si>
  <si>
    <t>AEP-2021-OH036</t>
  </si>
  <si>
    <t>AEP-2021-OH038</t>
  </si>
  <si>
    <t>AEP-2021-OH039</t>
  </si>
  <si>
    <t>AEP-2021-OH040</t>
  </si>
  <si>
    <t>AEP-2018-IM017</t>
  </si>
  <si>
    <t>AEP-2018-IM022</t>
  </si>
  <si>
    <t>NP</t>
  </si>
  <si>
    <t>2/17/2021, 5/11/2021</t>
  </si>
  <si>
    <t>2435.1-.2</t>
  </si>
  <si>
    <t>s2426.1-.10</t>
  </si>
  <si>
    <t>s2445.1-.2</t>
  </si>
  <si>
    <t>s2443</t>
  </si>
  <si>
    <t>s2430.1-.12</t>
  </si>
  <si>
    <t>s2431.1-.6</t>
  </si>
  <si>
    <t>s2432.1-.16</t>
  </si>
  <si>
    <t>s2446.1-.7</t>
  </si>
  <si>
    <t>s2534.1-.19</t>
  </si>
  <si>
    <t>s2525.1-.3</t>
  </si>
  <si>
    <t>s1795</t>
  </si>
  <si>
    <t>s2433.1-.3</t>
  </si>
  <si>
    <t>s2436.1-.12</t>
  </si>
  <si>
    <t>s2522.1-.2</t>
  </si>
  <si>
    <t>S2463</t>
  </si>
  <si>
    <t>s2444.1-.9</t>
  </si>
  <si>
    <t>s2428.1-.8</t>
  </si>
  <si>
    <t>s2425</t>
  </si>
  <si>
    <t>S2464</t>
  </si>
  <si>
    <t>S2465.1-.14</t>
  </si>
  <si>
    <t>s2437.1-.2</t>
  </si>
  <si>
    <t>s2438</t>
  </si>
  <si>
    <t>s2439</t>
  </si>
  <si>
    <t>S2466.1-.12</t>
  </si>
  <si>
    <t>S2429</t>
  </si>
  <si>
    <t>s2440.1-.4</t>
  </si>
  <si>
    <t>S2467.1-.2</t>
  </si>
  <si>
    <t>S2468</t>
  </si>
  <si>
    <t>s2434.1-.3</t>
  </si>
  <si>
    <t>s2442.1-.3</t>
  </si>
  <si>
    <t>s2523.1-.2</t>
  </si>
  <si>
    <t>s2403</t>
  </si>
  <si>
    <t>s2524.1-.5</t>
  </si>
  <si>
    <t>S2427.1-.3</t>
  </si>
  <si>
    <t>S2461.1-.5</t>
  </si>
  <si>
    <t>s2441.1</t>
  </si>
  <si>
    <t>S2462.1-.2</t>
  </si>
  <si>
    <t>s2469.1-.11</t>
  </si>
  <si>
    <t>s2526.1-.5</t>
  </si>
  <si>
    <t>s2527.1-.7</t>
  </si>
  <si>
    <t>s2470.1-.7</t>
  </si>
  <si>
    <t>s2447</t>
  </si>
  <si>
    <t>s2448</t>
  </si>
  <si>
    <t>s2449</t>
  </si>
  <si>
    <t>s2450</t>
  </si>
  <si>
    <t>s2451</t>
  </si>
  <si>
    <t>s2452</t>
  </si>
  <si>
    <t>s2453</t>
  </si>
  <si>
    <t>s2454</t>
  </si>
  <si>
    <t>s2455</t>
  </si>
  <si>
    <t>s2456</t>
  </si>
  <si>
    <t>s2457</t>
  </si>
  <si>
    <t>s2458</t>
  </si>
  <si>
    <t>s2459</t>
  </si>
  <si>
    <t>s2460</t>
  </si>
  <si>
    <t>s2471</t>
  </si>
  <si>
    <t>s2472</t>
  </si>
  <si>
    <t>s2473.1-.6</t>
  </si>
  <si>
    <t>S2422</t>
  </si>
  <si>
    <t>s2406</t>
  </si>
  <si>
    <t>s2405.1-.6</t>
  </si>
  <si>
    <t>s2408.1-4</t>
  </si>
  <si>
    <t>s2474</t>
  </si>
  <si>
    <t>s2475</t>
  </si>
  <si>
    <t>s2407.1-.4</t>
  </si>
  <si>
    <t>s2401.1-.4</t>
  </si>
  <si>
    <t>s2476</t>
  </si>
  <si>
    <t>s2477</t>
  </si>
  <si>
    <t>s2402.1-.3</t>
  </si>
  <si>
    <t>s2404</t>
  </si>
  <si>
    <t>s2400</t>
  </si>
  <si>
    <t>S2398.1-.7</t>
  </si>
  <si>
    <t>S2424</t>
  </si>
  <si>
    <t>s2478</t>
  </si>
  <si>
    <t>S2510</t>
  </si>
  <si>
    <t>S2511</t>
  </si>
  <si>
    <t>s2321.4</t>
  </si>
  <si>
    <t>s0140</t>
  </si>
  <si>
    <t>s2328.7-.8</t>
  </si>
  <si>
    <t>s2328.4-.6</t>
  </si>
  <si>
    <t>s2340</t>
  </si>
  <si>
    <t>s2340.1</t>
  </si>
  <si>
    <t>s2340.2</t>
  </si>
  <si>
    <t>s2341</t>
  </si>
  <si>
    <t>s2496</t>
  </si>
  <si>
    <t>11/4/2020, 4/6/2021</t>
  </si>
  <si>
    <t>s2497</t>
  </si>
  <si>
    <t>s2498</t>
  </si>
  <si>
    <t>s2324.2-.8</t>
  </si>
  <si>
    <t>s2328.9</t>
  </si>
  <si>
    <t>s2499</t>
  </si>
  <si>
    <t>s2500</t>
  </si>
  <si>
    <t>s2495</t>
  </si>
  <si>
    <t>s2501</t>
  </si>
  <si>
    <t>s2502</t>
  </si>
  <si>
    <t>s2503</t>
  </si>
  <si>
    <t>s2504</t>
  </si>
  <si>
    <t>s2505</t>
  </si>
  <si>
    <t>s2506</t>
  </si>
  <si>
    <t>s2507</t>
  </si>
  <si>
    <t>s2507.1</t>
  </si>
  <si>
    <t>s2507.2</t>
  </si>
  <si>
    <t>S2399</t>
  </si>
  <si>
    <t>S2423</t>
  </si>
  <si>
    <t>s2519</t>
  </si>
  <si>
    <t>s2520</t>
  </si>
  <si>
    <t>S2521.1-.6</t>
  </si>
  <si>
    <t>S2512</t>
  </si>
  <si>
    <t>S2513</t>
  </si>
  <si>
    <t>s2479</t>
  </si>
  <si>
    <t>s2514</t>
  </si>
  <si>
    <t>s2515</t>
  </si>
  <si>
    <t>s2516</t>
  </si>
  <si>
    <t>s2517</t>
  </si>
  <si>
    <t>s2518</t>
  </si>
  <si>
    <t>s2509</t>
  </si>
  <si>
    <t>s2413</t>
  </si>
  <si>
    <t>s2415</t>
  </si>
  <si>
    <t>s2419</t>
  </si>
  <si>
    <t>s2420</t>
  </si>
  <si>
    <t>s2421</t>
  </si>
  <si>
    <t>NLMK 138/69 kV Substation</t>
  </si>
  <si>
    <t>A siting assessment has been requested for establishing a new distribution station in anticipation of a future industrial customer(s) located at the Southern Virginia Mega Site at Berry Hill. • Part of the VA House Bill 1840 (HB1840) (Electric</t>
  </si>
  <si>
    <t>Gore Substation</t>
  </si>
  <si>
    <t xml:space="preserve">Existing Wholesale Customer Connection – Gore substation expansion to accommodate existing wholesale customer station upgrades.  </t>
  </si>
  <si>
    <t>New Customer Connection – Penn Power Distribution has requested a new 69 kV delivery point due to a thermal overload identified on the West Pittsburg #1 23/8.32 kV transformer. The anticipated load of the new customer connection is 4 MVA.</t>
  </si>
  <si>
    <t>Customer in Hoffman Estates</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</si>
  <si>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</si>
  <si>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 xml:space="preserve">PJM has identified several N-1-1 contingencies that result in overloads associated with 230kV Line 2011 during the 2020 Do-No-Harm analysis. For example the loss of 230kV Line 2151 (Gainesville-Railroad) and 230kV Line 2163 (Liberty-Vint Hill) creates overloads for Line 2011 segments:
Segment 1 - Battery Heights-Clifton – (Existing rating of 797 MVA)
Segment 2 - Battery Heights-Prince William (Existing rating of 876 MVA)
Segment 3 -Prince William-Cannon Branch (Existing rating of 939 MVA)
</t>
  </si>
  <si>
    <t xml:space="preserve">PJM has identified several N-1-1 contingencies that result in overloads associated with 230kV Line 2209 and 230kV Line 2095 during the 2020 Do-No-Harm analysis. For example the loss of Line 227 (Beaumeade – Belmont) and 274 (Beaumeade-Pleasant View) creates overloads of:
230kV Line 2209 (Evergreen Mills to Yardley) – Current rating 1047 MVA
230kV Line 2095 (Cabin Run to Shellhorn) – Current rating 1047 MVA
</t>
  </si>
  <si>
    <t xml:space="preserve">PJM has identified several N-1 and N-1-1 contingencies that result in overloads of 230kV Line 2152, 230kV Line 9173 and 230kV Line 9185 during the 2020 Do-No-Harm analysis. For example, the loss of Line 2172 (Brambleton – Evergreen Mills Line 1) and 2210 (Brambleton – Evergreen Mills Line 2) creates overloads of:
230kV Line 2152 (Beaumeade to Nimbus) – Current rating 876 MVA
230kV Line 9173 (Nimbus to Buttermilk) – Current rating 876 MVA
</t>
  </si>
  <si>
    <t>Dominion Energy has identified a need to replace 47 17.8 miles of existing single-circuit wood transmission towers (Staunton – Valley) of 230 kV Line #293 (Staunton and Valley), .and 3.5 miles of double-circuit painted/weathering steel structures that are shared between Line #293 and 115 kV Line #83 (Craigsville-Staunton).</t>
  </si>
  <si>
    <t xml:space="preserve">PJM has identified a 300MW N-1-1 Load Drop violation for the loss of Line #9192 (Shellhorn to Sojourner) and Line #2183 (Evergreen Mills to Poland Road) during the 2020 Do-No-Harm analysis. The violation was caused by Supplemental Project DOM-2020-0003 in the Dominion Zone.
</t>
  </si>
  <si>
    <t xml:space="preserve">PJM has identified a 300MW N-1-1 Load Drop violation for the loss of Line #2170 (Buttermilk to Pacific) and Line #2165 (BECO to Pacific) during the 2020 Do-No-Harm analysis. The violation was caused by Supplemental Project DOM-2020-0021 in the Dominion Zone.
</t>
  </si>
  <si>
    <t>138 kV line 8604 is currently normally open at Bradley 
The Bradley / Kankakee area serves 335 MW of load from two lines
Line 8604 has 3.5 miles of 40 year old 636 kCMIL ACSR conductor on 80 year old wood H-frames. 
Wood poles, crossarms, braces, and insulators are nearing the end of their useful life</t>
  </si>
  <si>
    <t>Clay Village 69 KV Tie</t>
  </si>
  <si>
    <t>Headquarters - Murphysville 69 KV</t>
  </si>
  <si>
    <t>Peyton Store – Liberty Junction 69kV</t>
  </si>
  <si>
    <t>Maytown Tap– Hot Mix Road Tap 69kV</t>
  </si>
  <si>
    <t>KU Carrollton – Bedford 69kV</t>
  </si>
  <si>
    <t>South Fork distribution station</t>
  </si>
  <si>
    <t xml:space="preserve">NEET MidAtlantic IN 345kV (double-circuit) transmission line
assets are ~20 miles representing four segments. Asset
represents 115 galvanized steel lattice structures:
University Park to Olive (L97008)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 Structural components are exhibiting significant
deterioration
‒ Structural corrosion, insulator EOL, foundation wear,
lack of cathodic protection, missing structural
components and section loss, etc. </t>
  </si>
  <si>
    <t xml:space="preserve">NEET MidAtlantic IN 345kV (double-circuit) transmission line
assets are ~20 miles representing four segments. Asset
represents 115 galvanized steel lattice structures:
St. Johns to Green Acres 3 (L6617); Crete to St. Johns
(L95407 - Portion); Green Acres to Olive (L6615 - Portion)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t>
  </si>
  <si>
    <t xml:space="preserve">New Customer Connection – A customer requested 138 kV transmission service for approximately 23 MVA of total load near the London-Tangy 138 kV line. </t>
  </si>
  <si>
    <t xml:space="preserve">New Customer Connection – A customer requested 69 kV transmission service for approximately 4 MVA of total load near the Cedar St – Frisco #1 69 kV line. </t>
  </si>
  <si>
    <t xml:space="preserve">New Customer Connection – A customer requested 138 kV transmission service for approximately 20 MVA of total load near the Delta – Wauseon 138 kV line. </t>
  </si>
  <si>
    <t>Pumphrey 115kV circuit breakers #B22, B28 and B29 installed in 1975 are in deteriorating condition due to compressor issues, leaks, replacement part availability and elevated maintenance costs</t>
  </si>
  <si>
    <t>Windy Edge 115kV circuit breaker #B27 installed in 1971 is in deteriorating condition due to compressor issues, leaks, replacement part availability and elevated maintenance costs</t>
  </si>
  <si>
    <t>A new customer has submitted a request to have their facility served from a 69kV transmission line in Danville, PA. The load is approximately 9 MVA.</t>
  </si>
  <si>
    <t>Dominion Energy has identified a need to replace approximately 15.1 miles of 115 kV Line #183 (Bristers - Ox). The need for replacement is based on the Company’s End of Life criteria. • This line segment between Bristers and Minnieville DP consists of COR-TEN® towers that were constructed in 1967, as well as wood pole structures dating back to 1948. • The COR-TEN® towers have inherent corrosion problems causing continuous deterioration to the steel members thereby jeopardizing the reliability of this line. The vintage wood pole structures along this ROW have also reached the end of their useful life and are a high priority for replacement. • Industry guidelines indicate equipment life for steel structures is 40-60 years, wood structures is 35-55 years, conductor and connectors are 40-60 years, and porcelain insulators are 50 years</t>
  </si>
  <si>
    <t>Collinsville</t>
  </si>
  <si>
    <t>The 138kV feed to Collinsville has 24 miles of exposure. The feeder is breaker connected at College Corner, switched connected through Collinsville and Huston, and breaker connected at Trenton. Collinsville TB1 will be lost for a fault anywhere on the feeder or a transformer or bus failure at Huston. Collinsville’s single 138/69 kV TB1 is 60 years old. Dissolved gas analysis is indicating paper insulation deterioration. Power factor is above normal limits and increasing. TB1 is fed via an obsolete, oil filled circuit breaker and is switch connected to the 69 kV bus. The 69 kV feeders into and out of Collinsville are breaker connected. However, this straight bus configuration limits switching options.</t>
  </si>
  <si>
    <t>Brewer</t>
  </si>
  <si>
    <t>Duke Energy Distribution has requested a new delivery point on Brewer Road in Mason, Ohio. The city is developing a 400-acre research and development park. The expected 2 MW per year of load growth will exceed the capacity of local distribution facilities at Bethany by 2025.</t>
  </si>
  <si>
    <t>Sycamore Area</t>
  </si>
  <si>
    <t>AMP member “Village of Sycamore” (not to be confused with the N.C. Coop of Sycamore) is supplied by AEP’s Berwick 69/12 kV substation through an approximately 9 mile radial 12.5 kV supply. Sycamore serves approximately 850 customers with a peak load of 4 MVA in 2021. The village has experienced 10 outages over the past 14 months. Sycamore has requested 69 kV service to support existing and accommodate future load.</t>
  </si>
  <si>
    <t>Danville, VA</t>
  </si>
  <si>
    <t>The City of Danville has requested a new delivery point to feed their West Fork station. The new delivery point will support the City’s networked 69 kV system.</t>
  </si>
  <si>
    <t>Benton Harbor, MI</t>
  </si>
  <si>
    <t>Derby – Hickory Creek 69kV line: • ~6.2 miles of 1965 336.4 ACSR wood line exist on this line. • Structures fail NESC Grade B, AEP Strength requirements, and ASCE structural strength standards • Since 2015 there have been 13 momentary outages and 1 permanent outage on this circuit • 13 structures were inspected by drone with 10 assessed by ground crew • 8 have flashed insulators • 7 had wood decay • 54% of poles inspected by ground crew had beyond normal decay. • 24 structures have open conditions on this line including burnt insulators, broken/rust guys and corroded shield wires</t>
  </si>
  <si>
    <t>Benton Harbor, Mi</t>
  </si>
  <si>
    <t>Derby –Hickory Creek 34.5kV line (6.16 miles): • Majority structures are 1957 wood pole crossarmstyle. • Conductor is original 1957 4/0 Copper conductor • Insulation is legacy cap and pin style insulation • Structures fail NESC Grade B, AEP Strength requirements, ASCE structural strength standards, Insulation standards minimum leakage distance and shielding angle. • 24 were assessed by drone with 18 assessed by ground crew. • 50% of crossarms had ground or shell decay • 15/24 drone inspected poles had moderate decay or splitting arms • Most insulators and attachment hardware was corroded • Currently there are 82 structures with open conditions on this segment including rot, corrosion, splitting, twisting and bowing on the poles and corssarms . Bendix Lakeshore 34.5kV Tap (1.73 miles): • Majority structures are 1952 wood pole crossarmstyle. • Conductor is original 1952 4/0 ACSR • Structures fail NESC Grade B, AEP Strength requirements, ASCE structural strength standards, Insulation standards minimum leakage distance and shielding angle. • All structures were assessed by drone with 10 assessed by ground crew. • 25% of crossarms had decay • All structures had moderate levels of decay • Several crossarms had insect damage • Currently there are 11 structures with open conditions on this segment including rot, cracked wood, and woodpecker damage. • Line is a radial line which is difficult to maintain due to outage constraints.</t>
  </si>
  <si>
    <t>Industrial Park – McKinley 138kV line: • 4.59 miles of 1968 795 ACSR. ~1 miles is double circuited with McKinley – Melita 69kV and ~.9 miles is double circuit with Melita –Hadley 69kV. The remainder is single circuit. • All sections of this line is 1968 conductor, and 85/98 structures are original wood poles. There are 11 steel structures from 1968 and 2 steel structures from 2018 that are not identified as a need at this time. • Structures fail NESC Grade B, AEP Strength requirements, and ASCE structural strength standards • 18 structures were inspected by drone with 11 assessed by ground crew • 9 structures found to have moderate-heavy checking or insect/bird damage • Several instances of insulators tipping away from pole • 81% of poles inspected by ground crew had beyond normal decay. • 12 open conditions are on this line including woodpecker damage, damaged guy wires, damaged insulators</t>
  </si>
  <si>
    <t>Colony Bay – Illinois Rd 69kV line (6.92 miles): • 71 of the 189 poles are original 1969 wood poles. • 6.33 miles of line is original 1969 556.5 AL conductor • Since 2015 there have been 6 momentary outages • Structures fail NESC Grade B, AEP Strength requirements and ASCE structural strength standards • 14 of 36 structures assessed had issues such as ground line decay, insect/bird, shell damage • 30% of structures on this line were identified as having beyond normal levels of decay.</t>
  </si>
  <si>
    <t>Cass County, MI</t>
  </si>
  <si>
    <t>Kenzie Creek 345/138/69kV • CB “F”, “F1”, “F2”, “G” and “G1” are 1990’s vintage 145-PA type breakers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The CB’s have experience the following faults and are above the manufacturers recommended rating of 10 • Breaker G: 39 • Breaker G1: 24 • Breaker F1: 12 • Breaker F: 29 • Breaker F2: 34</t>
  </si>
  <si>
    <t>Robison Park – Sowers 138kV line: • 13.6 miles of this 18 mile line is 1966 wood H Frame construction • 4.3 miles of this 18 mile line is 1966 Steel lattice and isn’t identified as a need at this time. • 17.9 miles of this 18 mile line is 1966 636 Grosbeak ACSR conductor • Structures fail AEP Strength requirements and ASCE structural strength standards and AEP Shielding requirements • The 2015-2020 time period has seen 4 momentary and 3 permanent outages • Line has been subject to 464,404 CMI to customers served out of Grabill station. • 15 structures were inspected by drone with 16 assessed by ground crew • Moderate shell decay on most wood poles • Most Cross Arms have moderate decay on top side of arms • 40% of structures had broken/missing grounds. • 11 structures with open conditions are on this line currently including disconnected X Braces/Crossarms, Rot Top and broken ground leads.</t>
  </si>
  <si>
    <t>Marion, IN</t>
  </si>
  <si>
    <t>Hummel Creek – Marion Plant 34.5 kV (Vintage 1967) • Length of Line: 4.47 miles • Total structure count: 136 with 119 dating back to original installation. • Original Line Construction Type: Wood monopole and two pole structures with cross arm construction. • Porcelain insulators • Conductor Type: 556,500 CM ALUM/1350 19 Dahlia • Condition Summary • Number of open conditions: 19 structure open conditions • Open conditions include knee/vee brace, shielding/grounding open conditions related to the ground lead wire with missing or stolen, hardware, broken insulators. • Based on the ground crew assessment most poles and arms assessed are in poor condition with a overall condition of the line moving towards increased maintenance cycles and less reliability. – Structures fail NESC Grade B, AEP Strength requirements, and ASCE structural strength standards – The grounding method utilizes butt wraps on every other structure, providing reduced lightening protection for the line.</t>
  </si>
  <si>
    <t>Dover, Ohio</t>
  </si>
  <si>
    <t>Greer Station 34.5kV Circuit Breaker: D • Breaker Age: 1962 • Interrupting Medium: (Oil) • Fault Operations: 22 • Additional Oil Filled Breaker Information: These breakers are oil filled without oil containment; oil filled breakers have much more maintenance required due to oil handling that their modern, SF6 counterparts do not require. Transformer 3 - 69-34.5 kV: • Transformer Age: 1958 • This unit had oil processing done in 2009 but there have been subsequent increases in combustibles in the DGA that indicate continued breakdown of insulating and internal components. The CO/CO2 ratio is above the warning threshold and this unit has experienced overheating which has deteriorated the insulation. Relays: Currently, 28 of the 31 relays are of the electromechanical type, which have significant limitations with regards to fault data collection and retention. There is minimal room in the existing control house for replacement Other: The station yard and control building are overall in very poor condition, with peeling paint, heavy rusting, possible asbestos and PCB’s, and obsolete cap-and-pin insulators. The transformer foundations are crumbling, with signs of past oil leaks.</t>
  </si>
  <si>
    <t>Operational Flexibility &amp; Efficiency: Greer station is a 69-34.5kV-7.2kV delta station serving an industrial customer, along with providing a source to the local 34.5kV sub-transmission system. The station is connected via a hard tap to the Dover Wire-East Dover-Greer 69kV circuit, which is a 3-terminal line. Three-terminal lines are more difficult to reliably protect and more prone to overtripping. The hard tap connection makes it more difficult to perform 69kV maintenance in the area, due to the lack of line sectionalizing switches at the tap point. The 69-34.5kV transformer lacks a high-side fault-interrupting device, and only has a motor-operated switch &amp; ground-switch system, which requires remote-end 69kV fault clearing.</t>
  </si>
  <si>
    <t>Wooster, OH</t>
  </si>
  <si>
    <t xml:space="preserve">Wooster Station: Circuit Breaker: CS-BB • Manufacture Date : 1986 • Interrupting Medium: SF6 Mark-V • Additional: Mark V family of circuit switchers have no gas monitoring and these have experienced numerous malfunctions (110 over a 10 year period) across the AEP system. Failed components, gas loss, and interrupter failure represent half of these malfunctions. Two malfunctions of note were catastrophic equipment failures. Parts are expensive, especially because interrupters can only be replaced, not repaired, as they are hermetically sealed. Circuit Breaker: CB-G • Manufacture Date : 1968 • Interrupting Medium: Oil • Fault Operations: 16 • Additional: These breakers are oil filled without oil containment; oil filled breakers have much more maintenance required due to oil handling that their modern, SF6 counterparts do not require Circuit Breaker: CB-A, D &amp; F
• Manufacture Date : 1952 (A &amp; D), 1962 (F)
• Interrupting Medium: Oil
• Fault Operations: 51
• Additional: These breakers are oil filled without oil containment; oil filled breakers have
much more maintenance required due to oil handling requirements than their modern,
SF6 counterparts. The manufacturer provides no support for these units and spare parts
are increasingly more difficult to obtain.
138/23 kV Transformer 1:
• Manufacture Date: 1953
• Additional: No arrestors are on this unit. Bushings and cooling fans are obsolete with no
spare parts available. One oil pump is not functional. No oil containment. Dielectric and
short circuit breakdown and moisture content has been detected in the oil.
138/69/12 kV Transformer 2:
• Manufacture Date : 1962
• Additional: Cooling fans are obsolete with no spare parts available. No oil containment.
Dielectric and short circuit breakdown are indicated in the DGA.
Transformer: Ground Bank-1
• Manufacture Date : 1953
• Additional: Cooling fans are obsolete with no spare parts available. No oil containment.
Dielectric and short circuit breakdown are indicated in the DGA. Transformer: Ground Bank-2
• Manufacture Date : 1953
• Additional: Bushings are obsolete with no spare parts available. No cooling fans on this unit.
No oil containment. Cap-and-pin insulator disconnect switches need replaced due to
deterioration.
Relays:
• 75 of the 77 relays (97% of all station relays) are in need of replacement. 49 of these are of
the electromechanical type which have significant limitations with regards to spare part
availability and fault data collection and retention. In addition, these relays lack of vendor
support. There are also 26 microprocessor based relays commissioned between 2006-2011
unsupported firmware.
</t>
  </si>
  <si>
    <t>Marshall County, West Virginia</t>
  </si>
  <si>
    <t>A 138kV transmission customer north of Natrium station is served via a 0.5-mile radial 138kV transmission circuit. The customer’s operational peak demand is 132 MW (contract peak is 109 MW). This amount of radial load exceeds AEP’s radial guideline of 35 MW for a single customer, for looping transmission customers. The radial service presents single points of failure that could jeopardize reliability for the customer, which is one of the largest in West Virginia.</t>
  </si>
  <si>
    <t>North Columbus, OH</t>
  </si>
  <si>
    <t xml:space="preserve">Lazelle Station 69 kV Circuit Breakers 61 &amp; 62 • Breaker Age: 1967 • Interrupting Medium: Oil • Fault Operations: 11 (CB-61) • Manufacturer recommended Number of Operations: 10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Westerville Station 69 kV Circuit Breakers 62 &amp; 63 • Breaker Age: 1967 • Interrupting Medium: Oil • Fault Operations: 22 (CB-63)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Genoa Station
69 kV Circuit Breaker 64
• Breaker Age: 1967
• Interrupting Medium: Oil
• Fault Operations: 15 (CB-64)
• Manufacturer recommended Number of Operations: 10
• The manufacturer provides no support for these units and spare parts are increasingly more difficult to obtain.
• Oil breaker maintenance has become more difficult due to the oil handling required to maintain them. Oil spills
are frequent with breaker failures and routine maintenance and can become an environmental hazard.
Sawmill Station
69 kV Circuit Breaker B
• Breaker Age: 1989
• Interrupting Medium: Oil
• Oil breaker maintenance has become more difficult due to the oil handling required to maintain them. Oil
spills are frequent with breaker failures and routine maintenance and can become an environmental hazard.
• The manufacturer provides no support for the family of circuit breakers and spare parts unavailable.
• This model family has experienced major malfunctions associated with their hydraulic mechanisms,
eventually leading to failure. </t>
  </si>
  <si>
    <t>North Newark Station Circuit Breakers: H &amp; P (138 kV) • Breaker Age: 1952: H &amp; 1947: P • Interrupting Medium: (Oil) • Fault Ops: H: 46 &amp; P: 38 (Manufactured recommended number of fault ops is 10) • Additional Info: These breakers are FK type oil filled breakers without oil containment; Oil filled breakers have much more maintenance required due to oil handling that their modern, SF6 counterparts do not require. • CB-H recently failed to stay closed after being tripped, and is currently being operated normally open. As a result of being N.O., we are leaving customers on the 138 kV circuit to Crooksville served radially. • Recent testing of CB-P revealed poor bushing health along with alignment issues, bad contacts, bad closing resistors, and the connections make and break multiple times during an operation. These issues are causing excessive arcing and burning on the contacts. • Field personnel are treating these breakers as a failure situation and are looking to replace them as soon as possible. Circuit Switcher: BB (138 kV) • Switcher Age: 1989 • Interrupting Medium: (SF6) • Additional Info: This switcher is a S&amp;C Electric,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Circuit Switcher: AA (69 kV)
• Switcher Age: 1993
• Interrupting Medium: (SF6)
• Additional Info: This switcher is a S&amp;C Electric, 2030-69 type that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 res.
138/69/4kV Transformer 1 &amp; 2 (40 MVA)
• Age: 1951: T1 &amp; 1956: T2
• Historical data shows elevated volume of acetylene and methane that indicates arcing inside the transformer tank.
• Transformer tanks are leaking and have no oil containment.
• Additional Info.: Currently no sectionalizing on high side of Transformer 1 &amp; 2, there are two dissimilar zones of protection
(138 kV Bus, Transformer) .
Relaying:
Currently, 84 of the 115 relays (73% of all station relays) are in need of replacement. 73 of these are of the electromechanical
type and 6 of these is of the static type which have significant limitations with regards to spare part availability and fault data
collection and retention. In addition, these relays lack of vendor support. There are also 5 microprocessor based relays
commissioned between 2006-2007 that may have firmware that is unsupported.</t>
  </si>
  <si>
    <t>Plain City, Ohio</t>
  </si>
  <si>
    <t>Kileville Delivery Point (UREC) 138 kV: • Buckeye Power Inc., on behalf of Union Rural Electric Cooperative Inc., has requested new transmission service in Plain City, Ohio. • The delivery point will primarily be used to serve a large data center customer with high potential for rapid load growth. The Initial load with be 40 MW with a potential future peak load demand of 240 MW. • Service is requested by June 2023.</t>
  </si>
  <si>
    <t>Eastern Marion Improvements</t>
  </si>
  <si>
    <t>Deer Creek 34.5kV • Breakers “K”, “F”, “M”, “H”, “V”, “W” • 1949-62 vintage FK oil breakers without containment • Fault Operations: CB K(9) CB F(1) CB M(17) CB H(16) CB V(5) CB W(1) - Recommended(10) • CB W is over the recommended amount of switching operations.</t>
  </si>
  <si>
    <t>Hummel Creek 34.5kV • Breakers “L” and “M” • 1949-1950 vintage FK oil breaker without containment • Fault Operations: CB M(33)– Recommended(10)</t>
  </si>
  <si>
    <t>A customer has requested new service south of Benwood, West Virginia. The forecasted peak demand is 8 MVA.</t>
  </si>
  <si>
    <t>Buckeye Power, on behalf of South Central Power Co-op, has requested transmission service in Stock Township of Harrison County, Ohio.
The forecasted peak demand is 16 MVA, with an in-service date of 9/1/2020.</t>
  </si>
  <si>
    <t>NLMK 69 kV Load At Risk * Reduce the amount of local load loss under contingency conditions. - Loss of Crossland-NLMK 138 kV line - Results in loss of approximately 58 MWs of load. Or - Masury 69 kV bus fault - Results in potential local voltage collapse of the Masury 69 kV area * Equipment Material Condition, Performance and Risk - NLMK 69 kV system cable trenches are deteriorated and in need of replacement - 69 kV breakers in need of replacement (bus-tie breaker has already failed) - NLMK 138/69 kV transformer # 6 and # 12 are aged (&gt; 50 years) and not standard design. - Transformer #6 has elevated gas levels. - Existing 69 kV transmission line conductor around NLMK is corroded and deteriorated with multiple splice locations. - Need to upgrade to current standards</t>
  </si>
  <si>
    <t xml:space="preserve"> London-Tangy 138 kV New Customer</t>
  </si>
  <si>
    <t xml:space="preserve"> Cedar St – Frisco #1 69 kV New Customer</t>
  </si>
  <si>
    <t xml:space="preserve"> Delta – Wauseon 138 kV New Customer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</si>
</sst>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1"/>
      <color theme="0"/>
      <name val="Calibri"/>
      <family val="2"/>
      <scheme val="minor"/>
    </font>
    <font>
      <b/>
      <strike/>
      <sz val="11"/>
      <color theme="0"/>
      <name val="Calibri"/>
      <family val="2"/>
      <scheme val="minor"/>
    </font>
    <font>
      <sz val="11"/>
      <color theme="1"/>
      <name val="Calibri"/>
      <family val="2"/>
    </font>
    <font>
      <strike/>
      <sz val="11"/>
      <color rgb="FF000000"/>
      <name val="Calibri"/>
      <family val="2"/>
    </font>
    <font>
      <sz val="12"/>
      <color rgb="FF000000"/>
      <name val="Calibri"/>
      <family val="2"/>
    </font>
    <font>
      <sz val="11"/>
      <color rgb="FF000000"/>
      <name val="Calibri"/>
      <family val="2"/>
    </font>
    <font>
      <sz val="10"/>
      <color rgb="FF000000"/>
      <name val="Calibri"/>
      <family val="2"/>
    </font>
  </fonts>
  <fills count="7">
    <fill>
      <patternFill patternType="none"/>
    </fill>
    <fill>
      <patternFill patternType="gray125"/>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rgb="FFB8CCE4"/>
        <bgColor rgb="FFB8CCE4"/>
      </patternFill>
    </fill>
    <fill>
      <patternFill patternType="solid">
        <fgColor rgb="FFDCE6F1"/>
        <bgColor rgb="FFDCE6F1"/>
      </patternFill>
    </fill>
  </fills>
  <borders count="11">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medium">
        <color indexed="64"/>
      </right>
      <top style="thin">
        <color rgb="FFFFFFFF"/>
      </top>
      <bottom style="thin">
        <color rgb="FFFFFFFF"/>
      </bottom>
      <diagonal/>
    </border>
  </borders>
  <cellStyleXfs count="1">
    <xf numFmtId="0" fontId="0" fillId="0" borderId="0"/>
  </cellStyleXfs>
  <cellXfs count="66">
    <xf numFmtId="0" fontId="0" fillId="0" borderId="0" xfId="0"/>
    <xf numFmtId="0" fontId="1" fillId="2" borderId="1" xfId="0" applyFont="1" applyFill="1" applyBorder="1" applyAlignment="1"/>
    <xf numFmtId="0" fontId="1" fillId="2" borderId="4" xfId="0" applyFont="1" applyFill="1" applyBorder="1" applyAlignment="1"/>
    <xf numFmtId="0" fontId="1" fillId="2" borderId="1" xfId="0" applyFont="1" applyFill="1" applyBorder="1" applyAlignment="1">
      <alignment wrapText="1"/>
    </xf>
    <xf numFmtId="0" fontId="1" fillId="2" borderId="1" xfId="0" applyFont="1" applyFill="1" applyBorder="1" applyAlignment="1">
      <alignment horizontal="left" vertical="center"/>
    </xf>
    <xf numFmtId="0" fontId="1" fillId="2" borderId="1" xfId="0" applyFont="1" applyFill="1" applyBorder="1"/>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14" fontId="1" fillId="2" borderId="6" xfId="0" applyNumberFormat="1" applyFont="1" applyFill="1" applyBorder="1" applyAlignment="1">
      <alignment horizontal="center" vertical="center" wrapText="1"/>
    </xf>
    <xf numFmtId="0" fontId="1" fillId="2" borderId="6" xfId="0" applyFont="1" applyFill="1" applyBorder="1" applyAlignment="1">
      <alignment horizontal="center" vertical="center" wrapText="1"/>
    </xf>
    <xf numFmtId="14" fontId="1" fillId="2" borderId="6" xfId="0" applyNumberFormat="1" applyFont="1" applyFill="1" applyBorder="1" applyAlignment="1">
      <alignment horizontal="center" vertical="center"/>
    </xf>
    <xf numFmtId="0" fontId="1" fillId="2" borderId="7" xfId="0" applyFont="1" applyFill="1" applyBorder="1" applyAlignment="1">
      <alignment horizontal="center" vertical="center" wrapText="1"/>
    </xf>
    <xf numFmtId="0" fontId="2" fillId="2" borderId="1" xfId="0" applyFont="1" applyFill="1" applyBorder="1" applyAlignment="1"/>
    <xf numFmtId="0" fontId="3" fillId="5" borderId="8" xfId="0" applyFont="1" applyFill="1" applyBorder="1" applyAlignment="1"/>
    <xf numFmtId="0" fontId="3" fillId="6" borderId="8" xfId="0" applyFont="1" applyFill="1" applyBorder="1" applyAlignment="1"/>
    <xf numFmtId="0" fontId="3" fillId="6" borderId="8" xfId="0" applyFont="1" applyFill="1" applyBorder="1"/>
    <xf numFmtId="0" fontId="3" fillId="6" borderId="8" xfId="0" applyFont="1" applyFill="1" applyBorder="1" applyAlignment="1">
      <alignment horizontal="left"/>
    </xf>
    <xf numFmtId="0" fontId="3" fillId="5" borderId="8" xfId="0" applyFont="1" applyFill="1" applyBorder="1" applyAlignment="1">
      <alignment horizontal="left"/>
    </xf>
    <xf numFmtId="0" fontId="3" fillId="6" borderId="8" xfId="0" applyFont="1" applyFill="1" applyBorder="1" applyAlignment="1">
      <alignment horizontal="center"/>
    </xf>
    <xf numFmtId="0" fontId="3" fillId="5" borderId="8" xfId="0" applyFont="1" applyFill="1" applyBorder="1" applyAlignment="1">
      <alignment wrapText="1"/>
    </xf>
    <xf numFmtId="0" fontId="5" fillId="5" borderId="8" xfId="0" applyFont="1" applyFill="1" applyBorder="1" applyAlignment="1">
      <alignment horizontal="left" vertical="center"/>
    </xf>
    <xf numFmtId="0" fontId="3" fillId="6" borderId="8" xfId="0" applyFont="1" applyFill="1" applyBorder="1" applyAlignment="1">
      <alignment wrapText="1"/>
    </xf>
    <xf numFmtId="0" fontId="6" fillId="5" borderId="8" xfId="0" applyFont="1" applyFill="1" applyBorder="1" applyAlignment="1">
      <alignment horizontal="left" vertical="center"/>
    </xf>
    <xf numFmtId="0" fontId="6" fillId="6" borderId="8" xfId="0" applyFont="1" applyFill="1" applyBorder="1" applyAlignment="1">
      <alignment horizontal="left" vertical="center"/>
    </xf>
    <xf numFmtId="0" fontId="3" fillId="5" borderId="8" xfId="0" applyFont="1" applyFill="1" applyBorder="1"/>
    <xf numFmtId="0" fontId="3" fillId="5" borderId="8" xfId="0" applyFont="1" applyFill="1" applyBorder="1" applyAlignment="1">
      <alignment horizontal="center" wrapText="1"/>
    </xf>
    <xf numFmtId="0" fontId="6" fillId="6" borderId="8" xfId="0" applyFont="1" applyFill="1" applyBorder="1" applyAlignment="1"/>
    <xf numFmtId="0" fontId="6" fillId="5" borderId="8" xfId="0" applyFont="1" applyFill="1" applyBorder="1" applyAlignment="1"/>
    <xf numFmtId="0" fontId="3" fillId="6" borderId="8" xfId="0" applyFont="1" applyFill="1" applyBorder="1" applyAlignment="1">
      <alignment horizontal="center" wrapText="1"/>
    </xf>
    <xf numFmtId="0" fontId="5" fillId="6" borderId="8" xfId="0" applyFont="1" applyFill="1" applyBorder="1" applyAlignment="1"/>
    <xf numFmtId="0" fontId="5" fillId="5" borderId="8" xfId="0" applyFont="1" applyFill="1" applyBorder="1" applyAlignment="1"/>
    <xf numFmtId="0" fontId="7" fillId="5" borderId="8" xfId="0" applyFont="1" applyFill="1" applyBorder="1" applyAlignment="1"/>
    <xf numFmtId="0" fontId="7" fillId="6" borderId="8" xfId="0" applyFont="1" applyFill="1" applyBorder="1" applyAlignment="1"/>
    <xf numFmtId="0" fontId="3" fillId="6" borderId="9" xfId="0" applyFont="1" applyFill="1" applyBorder="1" applyAlignment="1"/>
    <xf numFmtId="0" fontId="3" fillId="5" borderId="8" xfId="0" applyFont="1" applyFill="1" applyBorder="1" applyAlignment="1">
      <alignment horizontal="left" wrapText="1"/>
    </xf>
    <xf numFmtId="0" fontId="3" fillId="6" borderId="8" xfId="0" applyFont="1" applyFill="1" applyBorder="1" applyAlignment="1">
      <alignment vertical="top" wrapText="1"/>
    </xf>
    <xf numFmtId="0" fontId="3" fillId="6" borderId="8" xfId="0" applyFont="1" applyFill="1" applyBorder="1" applyAlignment="1">
      <alignment horizontal="left" wrapText="1"/>
    </xf>
    <xf numFmtId="0" fontId="3" fillId="6" borderId="8" xfId="0" applyFont="1" applyFill="1" applyBorder="1" applyAlignment="1">
      <alignment vertical="center" wrapText="1"/>
    </xf>
    <xf numFmtId="0" fontId="3" fillId="5" borderId="8" xfId="0" applyFont="1" applyFill="1" applyBorder="1" applyAlignment="1">
      <alignment vertical="center" wrapText="1"/>
    </xf>
    <xf numFmtId="0" fontId="3" fillId="6" borderId="8" xfId="0" quotePrefix="1" applyFont="1" applyFill="1" applyBorder="1" applyAlignment="1">
      <alignment wrapText="1"/>
    </xf>
    <xf numFmtId="0" fontId="4" fillId="5" borderId="8" xfId="0" applyFont="1" applyFill="1" applyBorder="1" applyAlignment="1">
      <alignment wrapText="1"/>
    </xf>
    <xf numFmtId="0" fontId="3" fillId="5" borderId="8" xfId="0" applyFont="1" applyFill="1" applyBorder="1" applyAlignment="1">
      <alignment horizontal="left" vertical="top" wrapText="1"/>
    </xf>
    <xf numFmtId="0" fontId="6" fillId="5" borderId="8" xfId="0" applyFont="1" applyFill="1" applyBorder="1" applyAlignment="1">
      <alignment horizontal="left" vertical="center" wrapText="1"/>
    </xf>
    <xf numFmtId="0" fontId="6" fillId="6" borderId="8" xfId="0" applyFont="1" applyFill="1" applyBorder="1" applyAlignment="1">
      <alignment horizontal="left" vertical="center" wrapText="1"/>
    </xf>
    <xf numFmtId="0" fontId="6" fillId="6" borderId="8" xfId="0" applyFont="1" applyFill="1" applyBorder="1" applyAlignment="1">
      <alignment wrapText="1"/>
    </xf>
    <xf numFmtId="0" fontId="6" fillId="5" borderId="8" xfId="0" applyFont="1" applyFill="1" applyBorder="1" applyAlignment="1">
      <alignment wrapText="1"/>
    </xf>
    <xf numFmtId="0" fontId="3" fillId="6" borderId="8" xfId="0" applyFont="1" applyFill="1" applyBorder="1" applyAlignment="1">
      <alignment horizontal="left" vertical="center" wrapText="1"/>
    </xf>
    <xf numFmtId="0" fontId="6" fillId="6" borderId="8" xfId="0" applyFont="1" applyFill="1" applyBorder="1" applyAlignment="1">
      <alignment vertical="top" wrapText="1"/>
    </xf>
    <xf numFmtId="0" fontId="5" fillId="6" borderId="8" xfId="0" applyFont="1" applyFill="1" applyBorder="1" applyAlignment="1">
      <alignment horizontal="left" vertical="center" wrapText="1"/>
    </xf>
    <xf numFmtId="0" fontId="3" fillId="6" borderId="9" xfId="0" applyFont="1" applyFill="1" applyBorder="1" applyAlignment="1">
      <alignment horizontal="center" wrapText="1"/>
    </xf>
    <xf numFmtId="0" fontId="0" fillId="3" borderId="2" xfId="0" applyFont="1" applyFill="1" applyBorder="1" applyAlignment="1" applyProtection="1">
      <alignment horizontal="center"/>
    </xf>
    <xf numFmtId="14" fontId="0" fillId="3" borderId="2" xfId="0" applyNumberFormat="1" applyFont="1" applyFill="1" applyBorder="1" applyAlignment="1" applyProtection="1">
      <alignment horizontal="center"/>
    </xf>
    <xf numFmtId="0" fontId="0" fillId="4" borderId="2" xfId="0" applyFont="1" applyFill="1" applyBorder="1" applyAlignment="1" applyProtection="1">
      <alignment horizontal="center"/>
    </xf>
    <xf numFmtId="14" fontId="0" fillId="4" borderId="2" xfId="0" applyNumberFormat="1" applyFont="1" applyFill="1" applyBorder="1" applyAlignment="1" applyProtection="1">
      <alignment horizontal="center"/>
    </xf>
    <xf numFmtId="14" fontId="0" fillId="3" borderId="2" xfId="0" applyNumberFormat="1" applyFont="1" applyFill="1" applyBorder="1" applyAlignment="1" applyProtection="1">
      <alignment horizontal="center" wrapText="1"/>
    </xf>
    <xf numFmtId="14" fontId="0" fillId="4" borderId="2" xfId="0" applyNumberFormat="1" applyFont="1" applyFill="1" applyBorder="1" applyAlignment="1" applyProtection="1">
      <alignment horizontal="center" wrapText="1"/>
    </xf>
    <xf numFmtId="0" fontId="0" fillId="4" borderId="2" xfId="0" applyFont="1" applyFill="1" applyBorder="1" applyAlignment="1" applyProtection="1">
      <alignment horizontal="center" wrapText="1"/>
    </xf>
    <xf numFmtId="0" fontId="0" fillId="3" borderId="2" xfId="0" applyFont="1" applyFill="1" applyBorder="1" applyProtection="1"/>
    <xf numFmtId="0" fontId="0" fillId="4" borderId="3" xfId="0" applyFont="1" applyFill="1" applyBorder="1" applyAlignment="1" applyProtection="1">
      <alignment horizontal="center"/>
    </xf>
    <xf numFmtId="14" fontId="0" fillId="4" borderId="3" xfId="0" applyNumberFormat="1" applyFont="1" applyFill="1" applyBorder="1" applyAlignment="1" applyProtection="1">
      <alignment horizontal="center"/>
    </xf>
    <xf numFmtId="14" fontId="3" fillId="5" borderId="8" xfId="0" applyNumberFormat="1" applyFont="1" applyFill="1" applyBorder="1" applyAlignment="1">
      <alignment horizontal="center"/>
    </xf>
    <xf numFmtId="14" fontId="3" fillId="6" borderId="8" xfId="0" applyNumberFormat="1" applyFont="1" applyFill="1" applyBorder="1" applyAlignment="1">
      <alignment horizontal="center"/>
    </xf>
    <xf numFmtId="14" fontId="3" fillId="5" borderId="10" xfId="0" applyNumberFormat="1" applyFont="1" applyFill="1" applyBorder="1" applyAlignment="1">
      <alignment horizontal="center"/>
    </xf>
    <xf numFmtId="14" fontId="3" fillId="6" borderId="8" xfId="0" applyNumberFormat="1" applyFont="1" applyFill="1" applyBorder="1" applyAlignment="1">
      <alignment horizontal="center" wrapText="1"/>
    </xf>
    <xf numFmtId="14" fontId="4" fillId="5" borderId="8" xfId="0" applyNumberFormat="1" applyFont="1" applyFill="1" applyBorder="1" applyAlignment="1">
      <alignment horizontal="center"/>
    </xf>
    <xf numFmtId="14" fontId="3" fillId="6" borderId="9" xfId="0" applyNumberFormat="1" applyFont="1" applyFill="1" applyBorder="1" applyAlignment="1">
      <alignment horizontal="center"/>
    </xf>
  </cellXfs>
  <cellStyles count="1">
    <cellStyle name="Normal" xfId="0" builtinId="0"/>
  </cellStyles>
  <dxfs count="81">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ensat/AppData/Roaming/OpenText/OTEdit/EC_cera/c55221715/M-3%20Tracking%20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User\farmel\RTEP\M-3\M-3%20Tracking%20Sheet_2019-12-12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rp\shares\home\bilasj\My%20Documents\Copy%20of%20DOM%20DNH%20System%20Upgrades%20(Supplemental)%20Template%20with%20data%20SWS%201104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sheetData sheetId="1"/>
      <sheetData sheetId="2"/>
      <sheetData sheetId="3">
        <row r="7">
          <cell r="B7" t="str">
            <v>Req</v>
          </cell>
          <cell r="C7" t="str">
            <v>no issue</v>
          </cell>
          <cell r="D7" t="str">
            <v>MW</v>
          </cell>
          <cell r="F7" t="str">
            <v>PJM West</v>
          </cell>
        </row>
        <row r="8">
          <cell r="B8" t="str">
            <v>Good</v>
          </cell>
          <cell r="C8" t="str">
            <v>N/A</v>
          </cell>
          <cell r="D8" t="str">
            <v>MVA</v>
          </cell>
          <cell r="F8" t="str">
            <v>PJM South</v>
          </cell>
        </row>
        <row r="9">
          <cell r="B9" t="str">
            <v>N/A</v>
          </cell>
          <cell r="C9" t="str">
            <v>Issue</v>
          </cell>
          <cell r="F9" t="str">
            <v>PJM MA</v>
          </cell>
        </row>
        <row r="10">
          <cell r="B10" t="str">
            <v>Bad</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eds"/>
      <sheetName val="Sheet1"/>
      <sheetName val="Database"/>
      <sheetName val="LookupTables"/>
      <sheetName val="Database-OLD"/>
      <sheetName val="M-3 Tracking Sheet_2019-12-12a"/>
    </sheetNames>
    <sheetDataSet>
      <sheetData sheetId="0"/>
      <sheetData sheetId="1"/>
      <sheetData sheetId="2"/>
      <sheetData sheetId="3"/>
      <sheetData sheetId="4">
        <row r="2">
          <cell r="A2" t="str">
            <v>NeedID</v>
          </cell>
          <cell r="B2" t="str">
            <v>Slide</v>
          </cell>
          <cell r="C2" t="str">
            <v>T_Zone</v>
          </cell>
          <cell r="D2" t="str">
            <v>Facility</v>
          </cell>
          <cell r="E2" t="str">
            <v>Process_Stage</v>
          </cell>
          <cell r="F2" t="str">
            <v>Needs_Presented</v>
          </cell>
          <cell r="G2" t="str">
            <v>Solution_Presented</v>
          </cell>
          <cell r="H2" t="str">
            <v>Driver</v>
          </cell>
          <cell r="I2" t="str">
            <v>Assumptions</v>
          </cell>
          <cell r="J2" t="str">
            <v>ProblemStatement</v>
          </cell>
          <cell r="K2" t="str">
            <v>Solution</v>
          </cell>
          <cell r="L2" t="str">
            <v>Alternative</v>
          </cell>
          <cell r="M2" t="str">
            <v>Cost</v>
          </cell>
          <cell r="N2" t="str">
            <v>PIS</v>
          </cell>
          <cell r="O2" t="str">
            <v>Status</v>
          </cell>
        </row>
        <row r="3">
          <cell r="A3" t="str">
            <v>AEP-2018-AP002</v>
          </cell>
          <cell r="B3">
            <v>35</v>
          </cell>
          <cell r="C3" t="str">
            <v>AEP</v>
          </cell>
          <cell r="D3" t="str">
            <v>Mabscott</v>
          </cell>
          <cell r="E3" t="str">
            <v>Solutions</v>
          </cell>
          <cell r="H3" t="str">
            <v>Customer Service;</v>
          </cell>
          <cell r="I3" t="str">
            <v xml:space="preserve">AEP Connection Requirements for the AEP Transmission System (AEP Assumptions Slide 7) </v>
          </cell>
          <cell r="J3" t="str">
            <v xml:space="preserve">APCO Distribution has requested a new distribution station located in Mabscott, West Virginia. Winter projected load 15 MVA. </v>
          </cell>
          <cell r="K3" t="str">
            <v xml:space="preserve">Tap the existing Bradley – Tams Mtn. 138 kV line. Construct a new 138 kV double circuit in/out feed (~1.5 miles) from the Bradley – Tams Mtn. 138 kV Tap, to the new Mabscott Station. Estimated Cost: $6.0 M Install two new 138 kV MOABs at Mabscott Station. Estimated Cost: $1.5 M </v>
          </cell>
          <cell r="L3" t="str">
            <v>-</v>
          </cell>
          <cell r="M3">
            <v>7.5</v>
          </cell>
          <cell r="N3">
            <v>44136</v>
          </cell>
          <cell r="O3" t="str">
            <v>-</v>
          </cell>
        </row>
        <row r="4">
          <cell r="A4" t="str">
            <v>AEP-2018-AP003</v>
          </cell>
          <cell r="B4">
            <v>31</v>
          </cell>
          <cell r="C4" t="str">
            <v>AEP</v>
          </cell>
          <cell r="D4" t="str">
            <v>Mullensville</v>
          </cell>
          <cell r="E4" t="str">
            <v>Solutions</v>
          </cell>
          <cell r="F4">
            <v>43399</v>
          </cell>
          <cell r="G4">
            <v>43578</v>
          </cell>
          <cell r="H4" t="str">
            <v>Equipment Material Condition, Performance and Risk;</v>
          </cell>
          <cell r="I4" t="str">
            <v xml:space="preserve">AEP Guidelines for Transmission Owner Identified Needs (AEP Assumptions Slide 8) </v>
          </cell>
          <cell r="J4" t="str">
            <v>The need to address Mullensville transformer #1 is driven by the short circuit strength breakdown caused by the amount of electrical discharges of high energy has led to rising gas levels in the tank oil and carbonization of the insulating paper. Acetylene is at IEEE Condition 3 and Ethylene is at IEEE Condition 2 per the latest DGA readings in 2018 which contributes to poor dielectric strength. The rising presence of these hot metal gasses can be caused by poor connections, shorted turns, broken winding strands, or inadvertent core grounding from damage to the core ground insulation during through faults events; all of these are indicative of circulating currents in the core resulting in hotspots of the core and surrounding internal components. High energy discharges can be caused by flashovers, tracking or arcing, or short circuits between a number of internal components. In addition to the 2018 compressor failure on CB A, IPS malfunction records indicate that the compressor motor burnt up in 2008 and failed again in 2009. There are only 13 of these FK-69-1500-3 types on the AEP system, making replacement parts difficult or impossible to obtain. This oil filled breaker has no oil containment and requires O&amp;M costs to maintain the units oil that similar SF6 type breakers do not require. The Ground-Switch MOAB on the high side of the 138/46 kV transformer at Mullensville are obsolete and create an overlap in the zones of protection. "</v>
          </cell>
          <cell r="K4" t="str">
            <v xml:space="preserve">Replace existing 138 kV/46 kV 30 MVA transformer #1 at Mullensville with a new 138/46 kV 30 MVA transformer. Replace 46 kV circuit breaker A with a new 46 kV 3000 A 40 kA circuit breaker. Replace ground switch MOAB with a new 138 kV circuit switcher. </v>
          </cell>
          <cell r="L4" t="str">
            <v>-</v>
          </cell>
          <cell r="M4">
            <v>5.4</v>
          </cell>
          <cell r="N4">
            <v>43922</v>
          </cell>
          <cell r="O4" t="str">
            <v>-</v>
          </cell>
        </row>
        <row r="5">
          <cell r="A5" t="str">
            <v>AEP-2018-AP006</v>
          </cell>
          <cell r="B5">
            <v>33</v>
          </cell>
          <cell r="C5" t="str">
            <v>AEP</v>
          </cell>
          <cell r="D5" t="str">
            <v>Huff Creek</v>
          </cell>
          <cell r="E5" t="str">
            <v>Solutions</v>
          </cell>
          <cell r="F5">
            <v>43399</v>
          </cell>
          <cell r="G5">
            <v>43578</v>
          </cell>
          <cell r="H5" t="str">
            <v>Equipment Material Condition, Performance and Risk;</v>
          </cell>
          <cell r="I5" t="str">
            <v xml:space="preserve">AEP Guidelines for Transmission Owner Identified Needs (AEP Assumptions Slide 8) </v>
          </cell>
          <cell r="J5" t="str">
            <v>The need to address Huff Creek transformer #1 is driven by the oils interfacial tension, which has been consistently below 30 mN/m (the acceptable limit for this voltage class). This is an indication of sludge beginning to form from oil contaminates, which will lead to accelerated aging of the unit; the sludge will impair oil circulation and lead to more frequent overheating. In addition, the moisture content and CO levels have begun a rapid increase over the past four years. CO is now at IEEE Condition 2 and dielectric strength is trending down. The presence of increased CO and moisture levels occurring over the same span of time is indicative of the cellulose breakdown from the insulating paper; this increases the risk of future shorts in the windings due to decreased insulating material. The need to address Huff Creek ground transformer #2 is driven by Thermal through fault events, mostly in excess of 700 deg C, have led to, steady increases in gasses including the now IEEE Condition 3 levels of ethylene in PH A, IEEE Condition 2 levels of carbon monoxide in PH A, methane in PH B, and ethylene and methane in PH C. These faults have also generated carbonization of the insulating paper. In addition, all phases have seen sustained and elevated moisture levels which has resulted in low and decreasing dielectric strength. The 69 kV circuit breaker D is an FK type oil filled circuit breaker with no oil containment. Oil filled breakers have much more maintenance required due to oil handling that their modern, SF6 counterparts do not require. Circuit breaker D is 1 of the 13 remaining FK-69-1500-3 model family remaining on the AEP system. This circuit breaker family is no longer supported by their original vendor and spare parts are scarce to non-existent. In addition, CB D has seen at least 148 faults; based on the maximum fault current levels available for this circuit breaker location, it has likely exceeded the manufactured life expectancy of cumulative fault current, 113 kA. Huff Creek Substation currently deploys 74 relays, implemented to ensure the adequate protection and operation of the substation. Currently, all 74 (100% of all station relays) are in need of replacement. There are 60 of the electromechanical and 4 of the static type which have significant limitations with regards to spare part availability and fault data collection and retention in addition to a lack of vendor support. The remaining 10 microprocessor relays were commissioned in 1997 and 2007; the warranties are now expired and the firmware is no longer supported by the vendor. There appears to be little available panel space in the existing control house. "</v>
          </cell>
          <cell r="K5" t="str">
            <v>Replace the existing 90 MVA 138/69/46 kV transformer No. 1 at Huff Creek with a new 90 MVA 138/69/46 kV transformer. Replace existing 69 kV CB D" with a new 3000 A 40 kA 69 kV CB. Replace the existing 3000 A ground transformer bank with a new 3000 A ground transformer bank. Replace the relaying at the station. "</v>
          </cell>
          <cell r="L5" t="str">
            <v>-</v>
          </cell>
          <cell r="M5">
            <v>6.6</v>
          </cell>
          <cell r="N5">
            <v>43922</v>
          </cell>
          <cell r="O5" t="str">
            <v>-</v>
          </cell>
        </row>
        <row r="6">
          <cell r="A6" t="str">
            <v>AEP-2018-AP010</v>
          </cell>
          <cell r="B6">
            <v>3</v>
          </cell>
          <cell r="C6" t="str">
            <v>AEP</v>
          </cell>
          <cell r="D6" t="str">
            <v>Paintsville, KY</v>
          </cell>
          <cell r="E6" t="str">
            <v>Needs</v>
          </cell>
          <cell r="F6">
            <v>43433</v>
          </cell>
          <cell r="H6" t="str">
            <v>Equipment Material Condition, Performance and Risk;</v>
          </cell>
          <cell r="I6" t="str">
            <v>AEP Guidelines for Transmission Owner Identified Needs (AEP Assumptions Slide 8)</v>
          </cell>
          <cell r="J6" t="str">
            <v>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v>
          </cell>
          <cell r="M6"/>
        </row>
        <row r="7">
          <cell r="A7" t="str">
            <v>AEP-2018-AP014</v>
          </cell>
          <cell r="B7">
            <v>37</v>
          </cell>
          <cell r="C7" t="str">
            <v>AEP</v>
          </cell>
          <cell r="D7" t="str">
            <v>Huntington Court Capacitor Switchers</v>
          </cell>
          <cell r="E7" t="str">
            <v>Solutions</v>
          </cell>
          <cell r="H7" t="str">
            <v>Equipment Material/Condition/Performance/Risk;</v>
          </cell>
          <cell r="I7" t="str">
            <v xml:space="preserve">AEP Guidelines for Transmission Owner Identified Needs (AEP Assumptions Slide 8) Model: N/A </v>
          </cell>
          <cell r="J7" t="str">
            <v xml:space="preserve">Huntington Court 138 kV cap switcher BB is a MARK V type which has presented AEP with a large amount of failures and mis-operations. These types of switchers are being replaced and upgraded with the latest AEP cap switcher standard across AEP's system. 69 kV cap switcher AA is an SC-2030 type that has no gas monitor and sister units have experienced numerous gas and interrupter failures. </v>
          </cell>
          <cell r="K7" t="str">
            <v xml:space="preserve">Replace existing 138 kV capacitor bank switcher BB and 69 kV capacitor bank switcher AA with capacitor bank breakers. (All Distribution Cost) </v>
          </cell>
          <cell r="L7" t="str">
            <v>-</v>
          </cell>
          <cell r="M7">
            <v>0</v>
          </cell>
          <cell r="N7">
            <v>44135</v>
          </cell>
          <cell r="O7" t="str">
            <v>-</v>
          </cell>
        </row>
        <row r="8">
          <cell r="A8" t="str">
            <v>AEP-2018-AP015</v>
          </cell>
          <cell r="B8">
            <v>33</v>
          </cell>
          <cell r="C8" t="str">
            <v>AEP</v>
          </cell>
          <cell r="D8" t="str">
            <v>Matt Funk Breaker Replacements</v>
          </cell>
          <cell r="E8" t="str">
            <v>Solutions</v>
          </cell>
          <cell r="H8" t="str">
            <v>Equipment Material/Condition/Performance/Risk;</v>
          </cell>
          <cell r="I8" t="str">
            <v xml:space="preserve">AEP Guidelines for Transmission Owner Identified Needs (AEP Assumptions Slide 8) </v>
          </cell>
          <cell r="J8" t="str">
            <v xml:space="preserve">138 kV circuit breakers H1, K, K1, K2 are PK air blast breakers manufactured in 1968. Air blast breakers are being replaced across the AEP system due to their potential for catastrophic and violent failures. Sharp pieces of porcelain from their bushings are typically expelled from the breakers and can be a potential safety hazard to field personnel. Other factors driving the replacement are age and scarce availability of spare parts. In addition, breakers H1, K, K1, K2 have experienced 55, 31, 32, and 26 fault operations, respectively. </v>
          </cell>
          <cell r="K8" t="str">
            <v xml:space="preserve">Replace existing 138 kV circuit breakers H1, K, K1, K2 and associated disconnect switches at Matt Funk Station with four new 138 kV, 3000 A, 63 kA circuit breakers and 3000 A switches. </v>
          </cell>
          <cell r="L8" t="str">
            <v>-</v>
          </cell>
          <cell r="M8">
            <v>1.7</v>
          </cell>
          <cell r="N8">
            <v>44135</v>
          </cell>
          <cell r="O8" t="str">
            <v>-</v>
          </cell>
        </row>
        <row r="9">
          <cell r="A9" t="str">
            <v>AEP-2018-AP021</v>
          </cell>
          <cell r="B9">
            <v>19</v>
          </cell>
          <cell r="C9" t="str">
            <v>AEP</v>
          </cell>
          <cell r="D9" t="str">
            <v>Floyd, KY</v>
          </cell>
          <cell r="E9" t="str">
            <v>Needs</v>
          </cell>
          <cell r="F9">
            <v>43433</v>
          </cell>
          <cell r="H9" t="str">
            <v>Equipment Material Condition, Performance and Risk;</v>
          </cell>
          <cell r="I9" t="str">
            <v>AEP Guidelines for Transmission Owner Identified Needs (AEP Assumptions Slide 8)</v>
          </cell>
          <cell r="J9" t="str">
            <v>69 kV circuit breakers ‘B’ and ‘E’ at Morehead are CF-48 oil type breakers that were manufactured in 1967. These are oil breakers that have become more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Morehead breakers ‘B’ and ‘E’ have experienced 42 and 97 fault operations respectively. The manufacturer’s recommendation for this type of breaker is 10. 
From 2013-2018 the Morehead – Morgan County 69 kV circuit (~ 20 miles) has experienced 29 momentary and permanent outages. The 21 mile 69 kV line section between Morehead and Index has 255 category A open conditions associated with the structures and conductors that make up the line. These conditions include damaged/rotted poles and damaged guy wires, cross arms. The majority of this circuit utilizes 1950s wood structures and 3/0 ACSR conductor</v>
          </cell>
          <cell r="M9"/>
        </row>
        <row r="10">
          <cell r="A10" t="str">
            <v>AEP-2018-AP022</v>
          </cell>
          <cell r="B10">
            <v>20</v>
          </cell>
          <cell r="C10" t="str">
            <v>AEP</v>
          </cell>
          <cell r="D10" t="str">
            <v>Floyd, KY</v>
          </cell>
          <cell r="E10" t="str">
            <v>Needs</v>
          </cell>
          <cell r="F10">
            <v>43433</v>
          </cell>
          <cell r="H10" t="str">
            <v>Equipment Material Condition, Performance and Risk;</v>
          </cell>
          <cell r="I10" t="str">
            <v>AEP Guidelines for Transmission Owner Identified Needs (AEP Assumptions Slide 8)</v>
          </cell>
          <cell r="J10" t="str">
            <v>From 2013-2018 the Prestonsburg - Thelma 46 kV circuit (~ 16 miles) has experienced 22 momentary and permanent outages. The circuit has 34 category A open conditions associated with the structures that make up the line. These conditions include damaged/rotted poles and damaged guy wires, cross arms. The majority of this circuit utilizes 1960s wood structures and 336.4 ACSR conductor</v>
          </cell>
          <cell r="M10"/>
        </row>
        <row r="11">
          <cell r="A11" t="str">
            <v>AEP-2018-IM004</v>
          </cell>
          <cell r="B11">
            <v>35</v>
          </cell>
          <cell r="C11" t="str">
            <v>AEP</v>
          </cell>
          <cell r="D11" t="str">
            <v>Hartford City, Indiana Area</v>
          </cell>
          <cell r="E11" t="str">
            <v>Solutions</v>
          </cell>
          <cell r="F11">
            <v>43399</v>
          </cell>
          <cell r="G11">
            <v>43578</v>
          </cell>
          <cell r="H11" t="str">
            <v>Equipment Material Condition, Performance and Risk;</v>
          </cell>
          <cell r="I11" t="str">
            <v xml:space="preserve">AEP Guidelines for Transmission Owner Identified Needs (AEP Assumptions Slide 8) </v>
          </cell>
          <cell r="J11" t="str">
            <v xml:space="preserve">3M Station 69 kV Station * Breaker A * 1967 FK oil filled breakers without oil containment. * Fault Operations: CB A(23)-Recommended (10) </v>
          </cell>
          <cell r="K11" t="str">
            <v xml:space="preserve">Rebuild the full through-path of 3M 69 kV station in the plot of land directly south of the existing 3M station. This through-path includes one 69 kV breaker toward Jay station and a MOAB toward Hartford City station. Distribution will be replacing their equipment along with Transmission for this project. </v>
          </cell>
          <cell r="L11" t="str">
            <v>-</v>
          </cell>
          <cell r="M11">
            <v>1.35</v>
          </cell>
          <cell r="N11">
            <v>44713</v>
          </cell>
          <cell r="O11" t="str">
            <v>-</v>
          </cell>
        </row>
        <row r="12">
          <cell r="A12" t="str">
            <v>AEP-2018-IM010</v>
          </cell>
          <cell r="B12">
            <v>41</v>
          </cell>
          <cell r="C12" t="str">
            <v>AEP</v>
          </cell>
          <cell r="D12" t="str">
            <v>Elwood, Indiana</v>
          </cell>
          <cell r="E12" t="str">
            <v>Solutions</v>
          </cell>
          <cell r="F12">
            <v>43399</v>
          </cell>
          <cell r="G12">
            <v>43578</v>
          </cell>
          <cell r="H12" t="str">
            <v>Equipment Material Condition, Performance and Risk;</v>
          </cell>
          <cell r="I12" t="str">
            <v xml:space="preserve">AEP Guidelines for Transmission Owner Identified Needs (AEP Assumptions Slide 8) </v>
          </cell>
          <cell r="J12" t="str">
            <v>Jonesboro-South Summitville * 1930s wood crossarm construction * #2 copper * Over the past 10 years this line has had 128 structures require active maintenance with the majority being wood rot. This trend is expected to increase as the line ages. * 68 structures currently have an open condition South Elwood Breaker "C" * 1951 FK oil type with no oil containment * Fault Operations: CB C(19)-Recommended (10) Transformer 1-1955 vintage * Type O Westinghouse bushings * Increasing power factor * Increasing Carbon Monoxide * Failed internal heater circuit. * Physically obstructs other station assets. Fairmount Breakers "A" and "B" * Fault Operations: A(75) B(99)-Recommended(10) Transformer 1-1972 vintage * High Carbon Dioxide level * Dielectric issues Peacock Breaker "A" * 1969 PR Oil breaker without containment * Fault Operations: A(154)-Recommended(10) Transformer 1-1951 Vintage * High levels of Ethane, Methane, and CO2. * Increasing Insulation power factor. * Both AEP Transmission and AEP distribution have received multiple requests for economic development in this area. * The current system would require significant rework in order to facilitate these requests, and the timeline for those fixes are not conducive to customer timelines. * The 34.5 kV system is subject to "Drop and Pick" operating procedure. This operating procedure has been an issue for I&amp;M Distribution operations as it results in less reliable service for the customer and causes outages that could otherwise be avoided. Deer Creek 34.5 kV * Breakers "U" * 1950 vintage FK oil breakers without containment * Fault Operations: CB U(38) Recommended(10) Associated Needs: AEP-2018-IM010 Strawton-Arnold Hogan 138 kV * This line currently has 4 MOABS in series (2 at Aladdin and 2 at Jones Creek) which is above AEP"s max of 3. "</v>
          </cell>
          <cell r="K12" t="str">
            <v xml:space="preserve">Jonesboro-South Summitville 34.5 kV line: * Retire the ~10.5 mile South Summitville-Jonesboro 34.5 kV line. Jonesboro 34.5 kV station: * Retire Jonesboro station Dean 69 kV station &amp; Fairmount/Peacock 34.5 kV stations: * Install the new 69 kV Dean station with a single bus tie breaker to take replace the 34.5 Fairmount and Peacock stations South Elwood 138/34.5 kV station: * Replace the 138/34.5 kV transformer 1 and the existing 34.5 kV breaker with a 138/69 kV transformer and a 69 kV rated breaker Deer Creek 138/69/34.5 kV station: * Install a 3 breaker 69 kV ring bus In the clear to enable the connection of the now 69 kV rated South Summitville line. Add a 138 kV breaker to the high side of transformer 1 to replace the moab. Aladdin 138 kV station: * Install a 138 kV bus tie breaker at Aladdin station to breaker up the 4 MOABS in series Elwood 34.5 kV station * Rebuild Elwood in the clear as an in and out station with a bus tie breaker. Strawton Area work * Energize Ohio Oil, South Summitville, Strawton and the lines connecting them to 69 kV. These stations and lines are already built to this standard. </v>
          </cell>
          <cell r="L12" t="str">
            <v>-</v>
          </cell>
          <cell r="M12">
            <v>17.399999999999999</v>
          </cell>
          <cell r="N12">
            <v>44470</v>
          </cell>
          <cell r="O12" t="str">
            <v>Conceptual</v>
          </cell>
        </row>
        <row r="13">
          <cell r="A13" t="str">
            <v>AEP-2018-IM012</v>
          </cell>
          <cell r="C13" t="str">
            <v>AEP</v>
          </cell>
          <cell r="D13" t="str">
            <v>Kline Station Rebuild, Indiana</v>
          </cell>
          <cell r="E13" t="str">
            <v>Solutions</v>
          </cell>
          <cell r="G13">
            <v>43733</v>
          </cell>
          <cell r="H13" t="str">
            <v>Equipment Condition/Performance/Risk;</v>
          </cell>
          <cell r="I13" t="str">
            <v xml:space="preserve">AEP Guidelines for Transmission Owner Identified Needs (AEP Assumptions Slide 8) </v>
          </cell>
          <cell r="J13" t="str">
            <v xml:space="preserve">Kline 69 kV Station * Breakers A, B &amp; C 34 kV * 1968 vintage GE FK Oil breakers * Fault operations: CB A(95), CB B(28) &amp; CB C(15) - Recommended (10) * Oil filled breakers have much more maintenance required due to oil handling that their modern, vacuum counterparts do not require. Finding spare parts for these units is difficult or impossible, and these models are no longer vendor supported. * They also have Bushing Problem and High Moisture Reading * Cap Switcher AA * 1989 vintage * Mark V type * Doesn't coordinate with AEP's standard relaying package * Transformer #1 138/34 kV * 1978 vintage * High levels of Carbon Dioxide * Interfacial tension is below the acceptable limit * Oil is severely aged * Accelerating aging of insulation * Transformer rusted due to leaking issues * Cooling system does not work. * Equipment condition concerns include dielectric strength breakdown (winding insulation), short circuit strength breakdown (due to the amount of through fault events), and accessory damage (bushings). </v>
          </cell>
          <cell r="K13" t="str">
            <v xml:space="preserve">At Kline station, replace the 34.5 kV A, B &amp; C line breakers and Transformer #1 138/69/34 kV. Install a 138 kV line breaker, a 138 kV circuit switcher and a 34 kV breaker. Estimated Cost: $7.1M At Virgil station, upgrade remote end relaying. Estimated Cost: $0.5 M Reconfigure line entrance spans on the 138 kV side. Estimated Cost: $0.7 M Reconfigure line entrance spans on the 34.5 kV side. Estimated Cost: $0.3 M </v>
          </cell>
          <cell r="L13" t="str">
            <v>-</v>
          </cell>
          <cell r="M13" t="str">
            <v>-</v>
          </cell>
          <cell r="N13">
            <v>44323</v>
          </cell>
          <cell r="O13" t="str">
            <v>Scoping</v>
          </cell>
        </row>
        <row r="14">
          <cell r="A14" t="str">
            <v>AEP-2018-IM022</v>
          </cell>
          <cell r="B14">
            <v>39</v>
          </cell>
          <cell r="C14" t="str">
            <v>AEP</v>
          </cell>
          <cell r="D14" t="str">
            <v>Hummel Creek 34.5 kV Station</v>
          </cell>
          <cell r="E14" t="str">
            <v>Solution</v>
          </cell>
          <cell r="H14" t="str">
            <v>Equipment Condition/Performance/Risk;* Specific Assumptions Reference: AEP Guidelines for Transmission Owner Identified Needs (AEP Assumptions Slide 8);</v>
          </cell>
          <cell r="I14"/>
          <cell r="J14" t="str">
            <v>* Hummel Creek 34.5 kV * Breakers L" and "M" * 1949-1950 vintage FK oil breaker without containment * Fault Operations: CB M(33)- Recommended(10) * Gas City 34.5 kV * Breakers "A" * 1940 vintage FK oil breaker without containment * Fault Operations: CB A(50) - Recommended(10) "</v>
          </cell>
          <cell r="K14" t="str">
            <v>At Hummel Creek station, replace both 34.5 kV breakers L" and "M" with system spares. Install a high side circuit switcher on Hummel Creek's transformer No.1. Estimated Cost: $2.6 M At Gas City station, remove the existing 34.5 kV breaker and re-use the existing switch as a MOAB. Estimated Cost: $0 M "</v>
          </cell>
          <cell r="L14" t="str">
            <v>-</v>
          </cell>
          <cell r="M14">
            <v>2.6</v>
          </cell>
          <cell r="N14">
            <v>44896</v>
          </cell>
          <cell r="O14" t="str">
            <v>Scoping</v>
          </cell>
        </row>
        <row r="15">
          <cell r="A15" t="str">
            <v>AEP-2018-OH002</v>
          </cell>
          <cell r="B15">
            <v>24</v>
          </cell>
          <cell r="C15" t="str">
            <v>AEP</v>
          </cell>
          <cell r="D15" t="str">
            <v>Anguin Station</v>
          </cell>
          <cell r="E15" t="str">
            <v>Solutions</v>
          </cell>
          <cell r="F15">
            <v>43401</v>
          </cell>
          <cell r="G15">
            <v>43791</v>
          </cell>
          <cell r="H15" t="str">
            <v>Customer Service;</v>
          </cell>
          <cell r="I15" t="str">
            <v xml:space="preserve">AEP Guidelines for Transmission Owner Identified Needs (AEP Assumptions Slide 7) </v>
          </cell>
          <cell r="J15" t="str">
            <v>A new customer delivery point has been requested. * Initial load of 150MW with permanent service available by Q1-2020. * Ultimate load for this customer is projected to reach 720MW as early as Q4 2026. *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 Additional large customers are in discussions to take service in this area. * Facilities will be designed to accommodate anticipated future load but only facilities required to serve committed load will be constructed. As part of the DNH analysis, PJM has identified a violation of 300 MW of load drop for loss of Jug Street-Babbitt 138 kV line plus Kirk-Babbitt 138 kV line with the addition of this project. "</v>
          </cell>
          <cell r="K15" t="str">
            <v xml:space="preserve">* Construct 2-138 kV circuits (~1.5 miles) from Babbitt Station to a new Anguin Station using 2 bundled 1033 ACSS conductor per circuit. $15.2M * Construct 2-138 kV circuits (~.4 miles) from Anguin Station to a new customer station using 795 ACSS conductor. $2.5M * At the existing 138 kV Babbitt Station, install 4-138 kV 4,000A 63kA breakers to accommodate the new 138 kV double circuit to Anguin Station, 2-138kV 4,000A 63kA bus tie breakers, a 57.6MVAr capacitor bank with protection, and a 138kV 4,000A 63kA CB to serve AEP-Ohio's requested delivery point. $6.6M * Construct Anguin Station in a breaker and a half arrangement utilizing 8-138 kV 4,000A 63kA breakers and 2-57.6MVAr capacitor banks with protection. $24.0M * Cut into existing Jug Street-Kirk 345kV circuit into a new 345 kV yard at Babbitt Station. Relocate Babbitt-Kirk 138kV circuit exit at Babbitt Station. Estimated Cost: $3.3M * At Babbitt Station, install 3-3,000A, 63kA CB's in ring bus configuration at the 345 kV yard, a new 345/138kV 675 MVA transformer, and a new control house. Install 1-138 kV capacitor bank (54.7 Mvar) with high side protection. Install 9-138 kV, 4,000A 63kA CB's including a new 138kV yard and two short lines to connect both yards. Cost includes purchase of land for the required expansion. Estimated Cost: $39.4M * Kirk 138kV - Update line relaying. Estimated Cost: $0.3M </v>
          </cell>
          <cell r="M15">
            <v>91.3</v>
          </cell>
          <cell r="N15">
            <v>44348</v>
          </cell>
          <cell r="O15" t="str">
            <v>Scoping</v>
          </cell>
        </row>
        <row r="16">
          <cell r="A16" t="str">
            <v>AEP-2018-OH006</v>
          </cell>
          <cell r="B16">
            <v>54</v>
          </cell>
          <cell r="C16" t="str">
            <v>AEP</v>
          </cell>
          <cell r="D16" t="str">
            <v>Coshocton, Ohio</v>
          </cell>
          <cell r="E16" t="str">
            <v>Solutions</v>
          </cell>
          <cell r="F16">
            <v>43401</v>
          </cell>
          <cell r="G16">
            <v>43791</v>
          </cell>
          <cell r="H16" t="str">
            <v>Equipment Condition/Performance/Risk and Customer Service.;</v>
          </cell>
          <cell r="I16" t="str">
            <v xml:space="preserve">AEP Connection Requirements for the AEP Transmission System (AEP Assumptions Slide 7) </v>
          </cell>
          <cell r="J16" t="str">
            <v xml:space="preserve">Customer Service: * Customer #2: Holmes-Wayne Co-op (at Stillwell) and AEP Ohio (at Glenmont) are currently served via a radial 34.5 kV (12.58 mi) line. This radial line has consistently been one of the worst performing line over the last 10 years. The Stillwell delivery point has accumulated 1.7 million CMI over the past five years. Over the last 10 years (2008-2017), Stillwell delivery point has averaged nearly 875,000 CMI/ year. * Customer #3: L.R.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Equipment Material/Condition/Performance/Risk: * 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 The South Millersburg 138/34.5 kV transformer has elevated moisture levels for at least seven years with a recent sharp increase. The dielectric strength has corresponding decreased since 2016. Concentrations of CO2 are also elevated. </v>
          </cell>
          <cell r="K16" t="str">
            <v>All lines will be built 556.5 ACSR conductor unless stated otherwise. Ravin: Cost $8.6M Build a greenfield station at 69kV 2000A 40kA in a 3-breaker ring configuration next to Jelloway (L.R. Co-op). Jelloway Co-op - Ravin 69kV: Cost $0.7M Build ~0.01 miles of greenfield 69kV line to connect Ravin to Jelloway Co-op. Under emergency conditions Jelloway can be fed radially from North Liberty Switch. North Liberty Switch will be normally open towards Jelloway Co-op. Stillwell Switch: Cost $0.8M Install a greenfield 69kV 1200 A 3-way POP switch. Stillwell Switch - Ravin 69kV: Cost $26.4M Build ~11.4 miles of greenfield 69 kV line. Hanover Switch: Cost: $0.8M Install a greenfield 69kV 1200A 3-way POP switch (near existing Loudonville). Hanover Switch - Ravin 69kV: Cost $12.9M Build ~5.17 miles of greenfield 69 kV line. Loudonville (L.R. Co-op) Station - Hanover Switch: Cost $0.7M Reconnect the Loudonville (L.R. Co-op) Station to then new Hanover 69 kV Switch. Fort Fizzle ( Replaces Glenmont Junction Sw): Cost $1.1M Build a new greenfield 69 kV station in an in/out configuration with 1200A switches to replace Glenmont Junction Switch. Remove existing Glenmont station. Fort Fizzle - Stillwell 69kV: Cost $16.7M Rebuild ~7.07 miles of the existing Glenmont Junction - Stillwell 34.5kV line at 69kV. Fort Fizzle - Killbuck 69kV: Cost $12.9M Rebuild ~5.51 miles of the existing Killbuck to Glenmont (Fort Fizzle) 34.5kV line at 69kV. Black Diamond (Replaces South Millersburg): Cost $10.2M Build a greenfield station at 138 kV 3000A 40kA in 4-breaker ring configuration. Replace the 138/34.5kV 25MVA transformer with a 138/69kV 90MVA transformer. Remove the 34.5kV circuit breaker C" and install a new 69kV 2000A 40kA circuit breaker towards Killbuck. Remove the 34.5kV 3000A kVAR Cap bank "AA". The Buckhorn (H.WN. Co-op) 138 kV delivery point will now connect to Black Diamond station. Remove South Millersburg station and Buckhorn switch. Black Diamond - Killbuck 69kV: Cost: $6.4M Rebuild ~4.12 miles of the existing South Millersburg (Black Diamond) to Killbuck 69kV line. Black Diamond 138 kV Line Extension: Cost $1.7M Build ~0.56 miles of greenfield 138kV line (556 ACSR) to connect Black Diamond 138 kV to the existing West Millersburg 138 kV line. Ohio Central - West Millersburg 138kV circuit: Cost $0.7M Remove ~.9 miles of the Ohio Central - West Millersburg 138 kV circuit and reroute into Black Diamond station. Buckhorn (H.WN Co-op) - South Millersburg 138kV line: Cost $2.0M Build a new 138 kV line (~.8 miles) to reconnect the existing Buckhorn (H.WN Coop) into Black Diamond 138 kV station. Millersburg: Cost $2.8M Cut the Berlin - West Millersburg 69 kV line into Millersburg station with an in/out configuration with 1200 A line switches. Schlegel (Replaces Ripley Switch): Cost $9.5M Build a greenfield station at 69kV 40kA 2000A in a 4-breaker ring configuration next to Ripley (H.WN. Co-op)'s station. Remove the existing Ripley and Paint Valley switches and reconnect the lines into the new Schlegel station. Shreve - Schlegel 69kV: Cost $0.6M Relocate the existing Shreve to Ripley 69kV line to Schlegel station. West Millersburg - Schlegel 69kV: Cost $0.6M Relocate the existing West Millersburg to Paint Valley 69kV line to Schlegel station. West Nashville: Cost $0.7M Install a 69kV 1200A 3-way POP switch (near existing Drake Valley (H.WN. Co-op)). Millersburg - West Millersburg 34kV: Cost $0.1M Retire ~1.24 miles of the existing Millersburg to West Millersburg 34kV line. Millersburg - South Millersburg 34kV: Cost $0.9M Retire ~2.93 miles of the existing Millersburg to South Millersburg 34kV line. South Killbuck Switch: Cost $0.6M Replace 2-way POP with a 3-way 69kV 1200A POP switch. South Killbuck - Killbuck H.WN. Co-op 69kV: Cost $0.7M Rebuild ~0.05 miles of the South Killbuck to Killbuck Holmes Wayne Co-op 34kV line to 69kV. Metham Switch: Cost $0.6M Replace 2-way POP with a 3-way 69kV 1200A POP switch. Metham - Jefferson (F.P. Co-op) 69kV: Cost $1.2M Rebuild ~0.38 miles of the Metham to Jefferson (F.P. Co-op) 34.5kV line to 69kV. Simmons Run - Killbuck 69kV: Cost $31.1M Rebuild ~10.4 miles of the South Coshocton to Killbuck 34.5 kV line to 69kV. Proposed Solution Continued: Simmons Run (Replaces Warsaw Switch): Cost $8.7M Build a greenfield station at 69 kV 2000A 40kA in 3-breaker ring configuration. Remove existing Warsaw switching. South Warsaw - Tunnel Hill (F.P. Co-op) 69kV: Cost $9.3M Rebuild ~3.73 miles of the existing South Warsaw to Tunnel Hill (F.P. Co-op) 34.5kV line to 69kV. Moscow Switch: Cost $0.6M Replace 2-way POP with a 3-way 69kV 1200A POP switch. Moscow - Jackson (F.P Co-op) 69kV: Cost $3.5M Rebuild ~1.24 miles of the existing Moscow to Jackson (F.P. Co-op) 34.5 kV line to 69kV. South Coshocton - Simmons Run 69kV: Cost $31.7M Rebuild ~14.4 miles of the existing South Coshocton to Killbuck 34kV line to 69 kV. South Coshocton: Cost $10.9M Build a 138 kV 3000 A 40 kA 5-breaker ring bus and install a138/69 kV 130 MVA transformer. Install 3 new 69 kV 1200A 40 kA circuit breakers on the line towards Simmons Run, towards Coshocton, and on the low side of the transformer. Retire and remove the 138/69kV 75MVA transformer #2, as well as the 69/34.5kV 35MVA transformer #3. Leave the 138/34.5kV 30MVA transformer #1 to serve San Cast customer. "</v>
          </cell>
          <cell r="M16">
            <v>216.7</v>
          </cell>
          <cell r="N16">
            <v>45870</v>
          </cell>
        </row>
        <row r="17">
          <cell r="A17" t="str">
            <v>AEP-2018-OH013</v>
          </cell>
          <cell r="B17">
            <v>47</v>
          </cell>
          <cell r="C17" t="str">
            <v>AEP</v>
          </cell>
          <cell r="D17" t="str">
            <v>Mound Street 138 kV station</v>
          </cell>
          <cell r="E17" t="str">
            <v>Solutions</v>
          </cell>
          <cell r="H17" t="str">
            <v>Equipment Material/Condition/Performance/Risk;</v>
          </cell>
          <cell r="I17" t="str">
            <v xml:space="preserve">AEP Guidelines for Transmission Owner Identified Needs (AEP Assumptions Slide 8) </v>
          </cell>
          <cell r="J17" t="str">
            <v xml:space="preserve">The 138 kV CB-101 at Mound Street is the last remaining oil breaker at the station. This oil breaker doesn't have oil containment. Oil breaker maintenance has become more difficult due to the oil handling required to maintain them. Oil spills can occur with breaker failures and routine maintenance which has the potential for an environmental risk. This breaker is a model that has identified reliability concerns due to past failures and lack of spare part availability. This CB separates two transformers that serve critical hospital loads. A failure could cause a sustained outage to the entire facility. </v>
          </cell>
          <cell r="K17" t="str">
            <v xml:space="preserve">At Mound Street station, replace CB-101 with a new 138 kV 3000 A, 40 kA CB. Install new risers, rated at 3000 A. Upgrade 138 kV relaying. </v>
          </cell>
          <cell r="L17" t="str">
            <v>-</v>
          </cell>
          <cell r="M17">
            <v>1.1000000000000001</v>
          </cell>
          <cell r="N17">
            <v>43829</v>
          </cell>
          <cell r="O17" t="str">
            <v>Scoping</v>
          </cell>
        </row>
        <row r="18">
          <cell r="A18" t="str">
            <v>AEP-2018-OH016</v>
          </cell>
          <cell r="B18">
            <v>27</v>
          </cell>
          <cell r="C18" t="str">
            <v>AEP</v>
          </cell>
          <cell r="D18" t="str">
            <v>Roseville, Ohio</v>
          </cell>
          <cell r="E18" t="str">
            <v>Solutions</v>
          </cell>
          <cell r="F18">
            <v>43399</v>
          </cell>
          <cell r="G18">
            <v>43791</v>
          </cell>
          <cell r="H18" t="str">
            <v>Equipment Condition;</v>
          </cell>
          <cell r="I18" t="str">
            <v xml:space="preserve">AEP Guidelines for Owner Identified Needs (AEP Assumptions slide 8) </v>
          </cell>
          <cell r="J18" t="str">
            <v xml:space="preserve">The Beartown- West Wilmont 69kV section is 10.5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 </v>
          </cell>
          <cell r="K18" t="str">
            <v xml:space="preserve">* Rebuild the existing Beartown - Moreland 69kV Transmission line between Beartown and West Wilmot Junction Switch (approx.10.6 miles) using 556 ACSR. </v>
          </cell>
          <cell r="M18">
            <v>22.6</v>
          </cell>
          <cell r="N18">
            <v>44531</v>
          </cell>
        </row>
        <row r="19">
          <cell r="A19" t="str">
            <v>AEP-2018-OH028</v>
          </cell>
          <cell r="B19">
            <v>49</v>
          </cell>
          <cell r="C19" t="str">
            <v>AEP</v>
          </cell>
          <cell r="D19" t="str">
            <v>Bixby 345/138 kV station</v>
          </cell>
          <cell r="E19" t="str">
            <v>Solutions</v>
          </cell>
          <cell r="H19" t="str">
            <v>Equipment Material/Condition/Performance/Risk;</v>
          </cell>
          <cell r="I19" t="str">
            <v xml:space="preserve">AEP Guidelines for Transmission Owner Identified Needs (AEP Assumptions Slide 8) </v>
          </cell>
          <cell r="J19" t="str">
            <v xml:space="preserve">The 345/138 kV, 675 MVA transformer #1 failed and caught fire at Bixby station. The MOAB switch and risers cannot be repaired. A replacement is needed to support the load in the area. </v>
          </cell>
          <cell r="K19" t="str">
            <v xml:space="preserve">At Bixby station, replace the failed transformer #1 with a 675 MVA, 345/138 kV transformer. Replace the damaged switches with 3000A switches. </v>
          </cell>
          <cell r="L19" t="str">
            <v>-</v>
          </cell>
          <cell r="M19">
            <v>4.5</v>
          </cell>
          <cell r="N19">
            <v>43646</v>
          </cell>
          <cell r="O19" t="str">
            <v>Engineering</v>
          </cell>
        </row>
        <row r="20">
          <cell r="A20" t="str">
            <v>AEP-2018-OH033</v>
          </cell>
          <cell r="C20" t="str">
            <v>AEP</v>
          </cell>
          <cell r="D20" t="str">
            <v>Bluffton Area Improvement Project</v>
          </cell>
          <cell r="E20" t="str">
            <v>Solutions</v>
          </cell>
          <cell r="G20">
            <v>43733</v>
          </cell>
          <cell r="H20" t="str">
            <v>Equipment/Material/Condition/Performance/Risk, Operational Flexibility and Efficiency.;</v>
          </cell>
          <cell r="I20" t="str">
            <v xml:space="preserve">AEP Guidelines for Transmission Owner Identified Needs </v>
          </cell>
          <cell r="J20" t="str">
            <v>Equipment Material/Condition/Performance/Risk: North Woodcock 138/69/34.5 kV Station: * 138/69/34.5 kV, 50 MVA Transformer #1 (1966 vintage) is recommended for replacement due to dielectric strength breakdown, short circuit strength breakdown and bushing damage. * 1200 A/21 kA, 69 kV CB A" (1966 vintage) and 1200A/17 kA,34.5 kV CB "E" (1952 vintage), are in need of replacement due to bushing damage, excess numbers of fault operations (143), and lack of spare part availability. * 34.5 kV grounding bank is recommended for replacement due to dielectric strength breakdown, numerous thermal faults and carbonization of insulating paper. Bluffton - Rockhill 34.5 kV: * The circuit has 55 open conditions. Most of the 381 wood poles on this circuit are pre 1980 vintage. This line has experienced 9 momentary and 4 permanent outages in the last 10 years. Morrical - N. Woodcock 34.5 kV: * The circuit has 77 open conditions. Half of the 400 wood poles on this circuit are pre 1980 vintage. This line has experienced 16 momentary and 3 permanent outages in the last 10 years. Operational Flexibility and Efficiency: Bluffton 34.5 kV: * The switch towards Woodcock is normally open (N.O.) to prevent thermal overloads under N-1-1 conditions. * Hard taps currently exist for customers at both DTR and National Lime and Stone. Hard taps limit sectionalizing can cause mis-operations and over tripping "</v>
          </cell>
          <cell r="K20" t="str">
            <v xml:space="preserve">Build a new Boutwell 138/69/34.5 kV Station as a three breaker ring bus cutting into the East Lima - New Liberty 138 kV circuit. Install 138/69/34.5 90 MVA transformer. Install low side 69 kV bus and line breaker to feed line towards Lancers switch. Estimated Cost: $11.6M Cut in the East Lima-New Liberty 138 kV circuit and build to the new Boutwell station: Estimated Cost: $2.7M Construct a new 3.75 mile single circuit 69 kV (34.5 kV operated) line using 556 ACSR conductor connecting the Hancock Wood Airport delivery point with the new Boutwell Station. Estimated Cost: $8.1M Construct 1.5 miles of greenfield single circuit 69 kV (34.5 kV operated) line using 556 ACSR conductor from North Woodcock to the South Mt Cory - Woodcock Sw 69 kV line (34.5 kV Operated). Estimated Cost: $3.3M Rebuild the 1.7 mile, 34.5 kV line from Woodcock Sw to Bluffton to Airport as single circuit 69 kV (34.5 kV operated), using 556 ACSR conductor. Estimated Cost: $4.8M Rebuild 1.3 mile of existing 34.5 kV line as double circuit 69 kV line to loop Beaverdam station into the Dolahard - East Lima 69 kV circuit, using 556 ACSR conductor. Estimated Cost:$4.6M Retire portions of 34.5 kV line between Blue Lick &amp; Beaverdam and Woodcock Sw &amp; South Mt Cory buses. (12.3 miles) Estimated Cost:$11.4M At North Woodcock station, replace 138/69/34.5 kV transformer #1 with a new 90 MVA bank. 138 kV circuit breakers (3000A 40 kA) will be installed on the line towards East Lima and the high side of transformer #1. 69 kV circuit breaker A will be replaced with a new 69 kV breaker (2000A, 40 kA). 34.5 kV circuit breaker E will be replaced with a new 69 kV circuit breaker E (2000A, 40 kA), operated at 34.5 kV. New 69 kV circuit breaker (2000A, 40 kA), operated at 34.5 kV, will be installed on the Morrical circuit. 34.5 kV grounding bank will be replaced and 34.5 kV Cap Bank will be retired. Estimated Cost: $8.6M Install 1200 A phase over phase switch (Lancers Switch) at the Airport delivery point. Estimated Cost: $0.5 M Install 1200 A phase over phase switch (Pirate Switch) at the DTR hard tap. Estimated Cost: $1.1 M Install 1200 A phase over phase switch (Fliprock Switch) at National Lime &amp; Stone hard tap. Estimated Cost: $2.4 M Retire Woodcock Switch. Estimated Cost: $0.1 M </v>
          </cell>
          <cell r="L20" t="str">
            <v>-</v>
          </cell>
          <cell r="M20">
            <v>59</v>
          </cell>
          <cell r="N20">
            <v>44880</v>
          </cell>
          <cell r="O20" t="str">
            <v>-</v>
          </cell>
        </row>
        <row r="21">
          <cell r="A21" t="str">
            <v>AEP-2018-OH034</v>
          </cell>
          <cell r="C21" t="str">
            <v>AEP</v>
          </cell>
          <cell r="D21" t="str">
            <v>Roseville, Ohio</v>
          </cell>
          <cell r="E21" t="str">
            <v>Solutions</v>
          </cell>
          <cell r="G21">
            <v>43733</v>
          </cell>
          <cell r="H21" t="str">
            <v>Customer Service;</v>
          </cell>
          <cell r="I21" t="str">
            <v xml:space="preserve">AEP Guidelines for Transmission Owner Identified Needs </v>
          </cell>
          <cell r="J21" t="str">
            <v xml:space="preserve">AEP Ohio has requested improved reliability at their Roseville 69 kV delivery point. The current load is 3.2 MVA with a projected load near 5.5 MVA. Currently for an outage at Roseville Station, the load cannot be transferred to an adjacent Station under peak conditions. </v>
          </cell>
          <cell r="K21" t="str">
            <v xml:space="preserve">* Rebuild approximately 0.5 miles of the existing West Roseville Switch - Roseville 69 kV transmission tap to loop Roseville with 556.5 ACSR. Estimated Cost: $2.4M * Remove existing 69 kV two way West Roseville Switch. Estimated Cost: $0.1 M * Install two 2000 AMP SCADA Controlled MOAB's inside Roseville station. Estimated Cost: $1.0 M </v>
          </cell>
          <cell r="L21" t="str">
            <v>-</v>
          </cell>
          <cell r="M21">
            <v>3.5</v>
          </cell>
          <cell r="N21">
            <v>44305</v>
          </cell>
          <cell r="O21" t="str">
            <v>Scoping</v>
          </cell>
        </row>
        <row r="22">
          <cell r="A22" t="str">
            <v>AEP-2019-AP003</v>
          </cell>
          <cell r="B22">
            <v>29</v>
          </cell>
          <cell r="C22" t="str">
            <v>AEP</v>
          </cell>
          <cell r="D22" t="str">
            <v>Lynchburg, VA</v>
          </cell>
          <cell r="E22" t="str">
            <v>Solutions</v>
          </cell>
          <cell r="F22">
            <v>43516</v>
          </cell>
          <cell r="G22">
            <v>43791</v>
          </cell>
          <cell r="H22" t="str">
            <v>Equipment Material/Condition/Performance/Risk;</v>
          </cell>
          <cell r="I22" t="str">
            <v xml:space="preserve">AEP Guidelines for Transmission Owner Identified Needs (AEP Assumptions Slide 8) </v>
          </cell>
          <cell r="J22" t="str">
            <v xml:space="preserve">*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 </v>
          </cell>
          <cell r="K22" t="str">
            <v xml:space="preserve">At South Lynchburg station, replace existing 138/69/34.5 kV transformer #1 with a new 138/69/34.5 kV, 130 MVA bank and install associated protection. Replace the grounding bank. Replace 12kV CB's P, L, K, N, M and R with new 1200A 25KA CB's and install associated relays. Replace 34.5kV CB G and F with new 3000A 40kA CB. Install 69 kV CB between T1 secondary and 69 kV bus. Estimated Cost: $5.7M Line work to relocate the 69 kV and 34.5 kV line entrances due to the larger physical size of the new transformer. Estimated Cost: $1M </v>
          </cell>
          <cell r="M22">
            <v>6.7</v>
          </cell>
          <cell r="N22">
            <v>44378</v>
          </cell>
          <cell r="O22" t="str">
            <v>Engineering</v>
          </cell>
        </row>
        <row r="23">
          <cell r="A23" t="str">
            <v>AEP-2019-AP006</v>
          </cell>
          <cell r="B23">
            <v>31</v>
          </cell>
          <cell r="C23" t="str">
            <v>AEP</v>
          </cell>
          <cell r="D23" t="str">
            <v>Ironto Station (Service to CBEC)</v>
          </cell>
          <cell r="E23" t="str">
            <v>Solutions</v>
          </cell>
          <cell r="F23">
            <v>43549</v>
          </cell>
          <cell r="G23">
            <v>43791</v>
          </cell>
          <cell r="H23" t="str">
            <v>Customer Service;</v>
          </cell>
          <cell r="I23" t="str">
            <v xml:space="preserve">AEP Connection Requirements for the AEP Transmission System (AEP Assumptions Slide 7) </v>
          </cell>
          <cell r="J23" t="str">
            <v xml:space="preserve">Craig-Botetourt Electric Cooperative (CBEC) requested a new delivery point from AEP to be located in Montgomery County, Virginia. The new station will serve approximately 10 MVA. </v>
          </cell>
          <cell r="K23" t="str">
            <v xml:space="preserve">Establish a new Ironto 138 kV delivery point by tapping the Catawba-Kimballton 138 kV circuit, installing 2-138 kV MOABs, associated controls, and 138 kV metering in customer's station. </v>
          </cell>
          <cell r="M23">
            <v>2.6</v>
          </cell>
          <cell r="N23">
            <v>43934</v>
          </cell>
          <cell r="O23" t="str">
            <v>Engineering</v>
          </cell>
        </row>
        <row r="24">
          <cell r="A24" t="str">
            <v>AEP-2019-AP010</v>
          </cell>
          <cell r="B24">
            <v>7</v>
          </cell>
          <cell r="C24" t="str">
            <v>AEP</v>
          </cell>
          <cell r="D24" t="str">
            <v>South Charleston, West</v>
          </cell>
          <cell r="E24" t="str">
            <v>Needs</v>
          </cell>
          <cell r="F24">
            <v>43578</v>
          </cell>
          <cell r="H24" t="str">
            <v>Equipment Material Condition, Performance and Risk;</v>
          </cell>
          <cell r="I24" t="str">
            <v xml:space="preserve">AEP Guidelines for Transmission Owner Identified Needs (AEP Assumptions Slide 8) </v>
          </cell>
          <cell r="J24" t="str">
            <v xml:space="preserve">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Chemical-South Charleston 46 kV #1 (~0.5mi) currently has 9 open conditions on 8/8 structures. * The majority of the circuit is constructed with 1950s wood structures and lattice structures. * The conditions include rot shell, insect damage and heavy rust. Chemical-South Charleston 46 kV #2 (~0.5mi) currently has 16 open conditions on 9/9 structures. * The majority of the circuit is constructed with 1950s lattice and wood structures. * The conditions include rot and heavy rust and rot shell. </v>
          </cell>
          <cell r="K24" t="str">
            <v>-</v>
          </cell>
          <cell r="L24" t="str">
            <v>-</v>
          </cell>
          <cell r="M24" t="str">
            <v>-</v>
          </cell>
          <cell r="N24" t="str">
            <v>-</v>
          </cell>
          <cell r="O24" t="str">
            <v>-</v>
          </cell>
        </row>
        <row r="25">
          <cell r="A25" t="str">
            <v>AEP-2019-AP011</v>
          </cell>
          <cell r="B25">
            <v>8</v>
          </cell>
          <cell r="C25" t="str">
            <v>AEP</v>
          </cell>
          <cell r="D25" t="str">
            <v>Winfield, West Virginia</v>
          </cell>
          <cell r="E25" t="str">
            <v>Needs</v>
          </cell>
          <cell r="F25">
            <v>43578</v>
          </cell>
          <cell r="H25" t="str">
            <v>Equipment Material Condition, Performance and Risk;</v>
          </cell>
          <cell r="I25" t="str">
            <v xml:space="preserve">AEP Guidelines for Transmission Owner Identified Needs (AEP Assumptions Slide 8) </v>
          </cell>
          <cell r="J25" t="str">
            <v xml:space="preserve">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 </v>
          </cell>
          <cell r="K25" t="str">
            <v>-</v>
          </cell>
          <cell r="L25" t="str">
            <v>-</v>
          </cell>
          <cell r="M25" t="str">
            <v>-</v>
          </cell>
          <cell r="N25" t="str">
            <v>-</v>
          </cell>
          <cell r="O25" t="str">
            <v>-</v>
          </cell>
        </row>
        <row r="26">
          <cell r="A26" t="str">
            <v>AEP-2019-AP012</v>
          </cell>
          <cell r="B26">
            <v>33</v>
          </cell>
          <cell r="C26" t="str">
            <v>AEP</v>
          </cell>
          <cell r="D26" t="str">
            <v>Danville, VA Area</v>
          </cell>
          <cell r="E26" t="str">
            <v>Solutions</v>
          </cell>
          <cell r="F26">
            <v>43605</v>
          </cell>
          <cell r="G26">
            <v>43791</v>
          </cell>
          <cell r="H26" t="str">
            <v>Equipment Material/Condition/Performance/Risk;</v>
          </cell>
          <cell r="I26" t="str">
            <v xml:space="preserve">AEP Guidelines for Transmission Owner Identified Needs (AEP Assumptions Slide 8) </v>
          </cell>
          <cell r="J26" t="str">
            <v xml:space="preserve">* Several documented mis-operations have occurred related to defective and disabled pilot wire relaying between Danville, East Danville and the local 69 kV network. Pilot wire maintenance is a known safety concern especially during poor weather conditions throughout the Transmission organization. Elimination of pilot wire in the Danville area will address ground splice concerns reported by TFS management,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continued to impact several large industrial customers exceeding a total of 15 MW. East Danville Station * 138 kV Circuit Breakers L and M - 12 malfunction records indicating low SF6 gas during cold weather conditions with continued maintenance required - Have experienced 19 and 49 fault operations respectively. The manufacturer's recommendation for this type of breaker is 10. * 138 kV Circuit Breaker P - CB P is FK type oil breaker (1955 vintage) - Oil breakers that are difficult to maintain due to the required oil handling. There is an increased potential for oil spills during routine maintenance and failures with these types of breakers. * 69 kV Circuit Breakers F and H - FK type oil breakers (1965 vintage) - Malfunction on CB H for an air leak on the control valve - Have experienced 46 and 78 fault operations respectively. The manufacturer's recommendation for this type of breaker is 10. * 69/12 kV T#3 - High side MOAB Ground Switch - Tapped off of East Danville-US Gypsum 69 kV line, not currently tapped off bus Goodyear Station * 69 kV Circuit Breakers A, C and D - FK type oil breakers (1959, 1973 and 1972 vintage respectively) - Oil breakers that are difficult to maintain due to the required oil handling. There is an increased potential for oil spills during routine maintenance and failures with these types of breakers. - Have experienced 18, 9 and 7 fault operations respectively. The manufacturer's recommendation for this type of breaker is 10. * Customer metering CTs and PTs are over 50 years old and accuracy class below recommended US Gypsum Station * Customer metering CTs and PTs are over 50 years old and accuracy class below recommended Rigis Station * 138/69 kV T#1 - High side MOAB ground switch protection Corning Glass Station * 69 kV Circuit Breaker B - FK type oil breaker (1966 vintage); experienced 80 fault operations * Circuit Switchers A and AA - S&amp;C 2030-69, no gas monitor, model family has numerous documented malfunction records concerning gas loss and interrupter failures US Gypsum Station * 69 kV Circuit Breaker A - FK type oil breaker (1966 vintage); experienced 21 fault operations Danville Station * 69 kV Circuit Breaker J - FK type oil breaker (1966 vintage) </v>
          </cell>
          <cell r="K26" t="str">
            <v xml:space="preserve">At Danville station, install new 138 kV line relaying and CCVT's/foundations/stands on the East Danville line. Replace 69 kV Bus CCVT's and install required fiber and retire all pilot wire. Replace 69 kV breaker J with a 3000 A, 40 kA breaker. Estimated Cost: $2.3M At East Danville station, replace 138 kV circuit breakers L, M, and P and associated disconnect switches with 3000 A, 40 kA breakers and 3000 A disconnect switches. Install 69 kV circuit breaker on low-side of T1. Replace 69 kV breakers F, H and associated disconnect switches with 3000 A, 40 kA breakers and 2000 A switches. Install new 138 kV line relaying and CCVT's/foundations/stands on the Danville line. Install new 69kV line relaying and CCVT's/foundations/stands on both the Danville line and U.S. Gypsum lines. Replace MOAB ground switch on T#3 with circuit switcher and relocate T#3 connection from US Gypsum line to 69 kV bus. Install required fiber and retire all pilot wire. Estimated Cost: $7.2M At Rigis station, install new 69 kV line relaying and CCVT's/foundations/stands on the Goodyear line. Install required fiber and retire all pilot wire. Replace MOAB ground switch with circuit breaker on high-side of T#1. Estimated Cost: $1.4M At Goodyear station, install new 69 kV line relaying and CCVT's on the Rigis line, U.S. Gypsum line and Corning Glass line. Install required fiber and retire all pilot wire associated with 69 kV US Gypsum, Rigis and Corning Glass circuits. Replace 69 kV breakers A, C and D and associated disconnect switches with 3000 A, 40 kA breakers and 2000 A disconnect switches. Upgrade existing 2-element customer metering at each of the feeds to the customer (3 total). Estimated Cost: $4.4M At Ballou station, retire in-line equipment and retire transformer in-place. Estimated Cost: $0M (Distribution) At US Gypsum station, install 69 kV line relaying and CCVT's on both the East Danville line and Goodyear line. Install required fiber and retire all pilot wire associated with the Goodyear - U.S. Gypsum and East Danville circuits. Replace 69 kV breaker A with 3000 A, 40 kA breaker and 2000 A disconnect switches. Replace 69 kV customer metering with 3 element CT/PT combo. Estimated Cost: $2.8M At Corning Glass station, install required fiber and retire all pilot wire. Replace 69 kV breaker B with 3000 A, 40 kA circuit breaker and 2000 A disconnect switches. Replace 69 kV circuit switcher A with 3000 A, 40 kA circuit breaker and 2000 A disconnect switches. Replace 69 kV circuit switcher AA with 600 A, 40 kA capacitor switcher. Estimated Cost: $0 (Distribution) At Ridgeway station, upgrade remote end relaying. Estimated Cost: $0.6M At Smith Mountain station, upgrade remote end relaying and replace breaker control cables. Estimated Cost: $0.9M On the Danville-East Danville 69 kV line, replace 4 wood structures to accommodate additional loading of new ADSS and install ADSS under-build. Estimated Cost: $1.1M On the Corning Glass-Goodyear 69 kV line, replace 13 wood structures to accommodate additional loading of new ADSS and install ADSS under-build. Estimated Cost: $1.9M On the Goodyear-Rigis 69 kV line, replace 4 wood structures to accommodate additional loading of new ADSS and install ADSS under-build. Estimated Cost: $0.9M Continued from previous slide ... On the Ballou-Danville 69 kV line, replace 14 wood structures to accommodate additional loading of new ADSS and install ADSS under-build. Estimated Cost: $2.0M On the Ballou-State Line 69 kV line, replace 3 wood structures to accommodate additional loading of new ADSS and install ADSS under-build. Estimated Cost: $0.8M On the Goodyear-US Gypsum 69 kV line, replace 2 wood structures to accommodate additional loading of new ADSS and install ADSS under-build. Estimated Cost: $0.4M </v>
          </cell>
          <cell r="M26">
            <v>26.7</v>
          </cell>
          <cell r="N26">
            <v>44865</v>
          </cell>
          <cell r="O26" t="str">
            <v>Scoping</v>
          </cell>
        </row>
        <row r="27">
          <cell r="A27" t="str">
            <v>AEP-2019-AP013</v>
          </cell>
          <cell r="B27">
            <v>11</v>
          </cell>
          <cell r="C27" t="str">
            <v>AEP</v>
          </cell>
          <cell r="D27" t="str">
            <v/>
          </cell>
          <cell r="E27" t="str">
            <v>Needs</v>
          </cell>
          <cell r="F27">
            <v>43633</v>
          </cell>
          <cell r="H27" t="str">
            <v>Equipment Condition/Performance/Risk;</v>
          </cell>
          <cell r="I27" t="str">
            <v xml:space="preserve">AEP Guidelines for Transmission Owner Identified Needs (AEP Assumptions Slide 8) Model: N/A </v>
          </cell>
          <cell r="J27" t="str">
            <v xml:space="preserve">Bancroft - Nitro 69 kV (~7.6 miles) * Majority of the circuit is constructed with 1930s (46/97, 47%) and 1960s (20/97, 21%) wood structures * The circuit currently has 27 open conditions * Structure loading does not meet current NESC standards. * The conductor is greater than 65 years old, and exceeds the recommended lifespan. Grounding on this line does not meet current standards. * Between 2015-2018 the circuit experienced 2 momentary and 1 permanent outage resulting in approximately 800k customer minutes of interruption Nitro - Turner 69 kV (~7.3 miles) * Over half of the circuit is constructed with 1920s wood structures (51/75 structures, 68%) * The circuit currently has 60 open conditions * Approximately half of the line is not shielded. * From 2015-2018 the circuit has experienced 8 momentary and 6 permanent outages resulting in approximately 130k customer minutes of interruption </v>
          </cell>
          <cell r="K27" t="str">
            <v>-</v>
          </cell>
          <cell r="L27" t="str">
            <v>-</v>
          </cell>
          <cell r="M27" t="str">
            <v>-</v>
          </cell>
          <cell r="N27" t="str">
            <v>-</v>
          </cell>
          <cell r="O27" t="str">
            <v>-</v>
          </cell>
        </row>
        <row r="28">
          <cell r="A28" t="str">
            <v>AEP-2019-AP016</v>
          </cell>
          <cell r="B28">
            <v>39</v>
          </cell>
          <cell r="C28" t="str">
            <v>AEP</v>
          </cell>
          <cell r="D28" t="str">
            <v>Trap Hill Area Project</v>
          </cell>
          <cell r="E28" t="str">
            <v>Solutions</v>
          </cell>
          <cell r="F28">
            <v>43605</v>
          </cell>
          <cell r="G28">
            <v>43791</v>
          </cell>
          <cell r="H28" t="str">
            <v>Equipment Material/Condition/Performance/Risk;</v>
          </cell>
          <cell r="I28" t="str">
            <v xml:space="preserve">AEP Guidelines for Transmission Owner Identified Needs (AEP Assumptions Slide 8) </v>
          </cell>
          <cell r="J28" t="str">
            <v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v>
          </cell>
          <cell r="K28" t="str">
            <v xml:space="preserve">Construct a new 138 kV line (~6 miles) from Dameron to Trap Hill. Convert the Bolt - Trap Hill 46kV line to 138kV (line is already built to 138kV standards). Estimated Cost: 15.1M Convert Trap Hill station to 138kV, install two 138 kV 3000 A 40 kA circuit breakers. Estimated Cost: 2.0M At Bolt Station, install 138 kV bus and configure the 138kV station into a ring configuration with three new 138kV 3000A 40kA breakers. Replace the existing ground transformer with a new ground transformer. Replace existing cap switcher AA with a new 46 kV 420 A (capacitive current) 40 kA cap switcher. Replace the existing 138/46 kV 75 MVA XFR with a new 138/46 kV 90 MVA XFR. Estimated Cost: 6.4M At Dameron Station, Install 138 kV bus and configure the 138kV station into a ring bus layout utilizing four new 138kV 3000A 40kA breakers. Remove the ground switch MOAB scheme from the high side of XF1. Associated line work to accommodate new 138 kV ring configuration. Replace the existing circuit breaker A with a new 46 kV 3000A 40 kA circuit breaker. Replace the existing cap switcher AA with a new 46 kV 450 A (capacitive current) 40 kA cap switcher. Replace the existing 138/46kV 75 MVA XF #1 with a new 138/46kV 75 MVA XF. Replace the existing grounding transformer with a new grounding transformer. Replace existing 46/34.5 kV XFR with a new 138/34.5 kV 30 MVA XFR. Station fence will need expanded to accommodate new 138 kV bus. Retire Beckley Mining 46 kV line out of Dameron and transfer customer to Distribution service. Customer Service is following up with the customer regarding the new service. Estimated Cost: 10.5M Construct an in/out line from the existing Baileysville - Sundial #1 line to the new Bolt Tap Station (~2 miles). Estimated Cost: 7.4M At the new Bolt Tap Station install three 138 kV 3000 A 40 kA circuit breakers into a breaker and a half configuration. Estimated Cost: 8.0M </v>
          </cell>
          <cell r="M28">
            <v>49.4</v>
          </cell>
          <cell r="N28">
            <v>44866</v>
          </cell>
          <cell r="O28" t="str">
            <v>Scoping</v>
          </cell>
        </row>
        <row r="29">
          <cell r="A29" t="str">
            <v>AEP-2019-AP017</v>
          </cell>
          <cell r="B29">
            <v>12</v>
          </cell>
          <cell r="C29" t="str">
            <v>AEP</v>
          </cell>
          <cell r="D29" t="str">
            <v/>
          </cell>
          <cell r="E29" t="str">
            <v>Needs</v>
          </cell>
          <cell r="F29">
            <v>43633</v>
          </cell>
          <cell r="H29" t="str">
            <v>Equipment Material/ Condition/Performance/Risk, Operational Flexibility and Efficiency;</v>
          </cell>
          <cell r="I29" t="str">
            <v xml:space="preserve">AEP Guidelines for Transmission Owner Identified Needs (AEP Assumptions Slide 8) Model: N/A </v>
          </cell>
          <cell r="J29" t="str">
            <v xml:space="preserve">Beaver Creek - McKinney #1 46 kV Circuit * From 2016-2018, the approximately 24.6 mile Beaver Creek - McKinney #1 46 kV circuit has experienced 22 outages. * The circuit is comprised of 152 structures, the majority of which are wood structures dating back to 1929 (22/152, 14%) and 1949 (61/152, 40%). * There are 142 open conditions along the 24.6 mile long line. These include damaged poles and cross-arms, conductor/shield wires, and guy anchor/knee/vee braces. Hays Branch Station * Hays Branch serves a ~30 MW gas compressing operation that is currently radially fed from a ~8.25 mile line out of Morgan Fork station. Saltlick Station * Saltlick serves an EKPC co-op that is currently radially fed off the Beaver Creek - McKinney 46 kV circuit. Spring Fork * Spring Fork station serves KPCo distribution customers and is currently radially fed off the Beaver Creek - McKinney 46 kV circuit. Consolidation Metering * Consolidation Metering station serves a mining operation and is currently radially fed off the Beaver Creek - McKinney 46 kV circuit. </v>
          </cell>
          <cell r="K29" t="str">
            <v>-</v>
          </cell>
          <cell r="L29" t="str">
            <v>-</v>
          </cell>
          <cell r="M29" t="str">
            <v>-</v>
          </cell>
          <cell r="N29" t="str">
            <v>-</v>
          </cell>
          <cell r="O29" t="str">
            <v>-</v>
          </cell>
        </row>
        <row r="30">
          <cell r="A30" t="str">
            <v>AEP-2019-AP023</v>
          </cell>
          <cell r="B30">
            <v>44</v>
          </cell>
          <cell r="C30" t="str">
            <v>AEP</v>
          </cell>
          <cell r="D30" t="str">
            <v>Fayette County, WV</v>
          </cell>
          <cell r="E30" t="str">
            <v>Solutions</v>
          </cell>
          <cell r="F30">
            <v>43670</v>
          </cell>
          <cell r="G30">
            <v>43791</v>
          </cell>
          <cell r="H30" t="str">
            <v>Equipment Condition/Performance/Risk;</v>
          </cell>
          <cell r="I30" t="str">
            <v xml:space="preserve">AEP Guidelines for Transmission Owner Identified Needs (AEP Assumptions Slide 8) </v>
          </cell>
          <cell r="J30" t="str">
            <v xml:space="preserve">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 </v>
          </cell>
          <cell r="K30" t="str">
            <v xml:space="preserve">Rebuild the Amos - Hopkins 138 kV circuit from structure 124-8A to Hopkins station as single circuit (~19.6 miles), including structure work near Saint Albans Tap and Angel Branch Tap. Estimated Trans. Cost: $61.3M * Remote end work at Amos Station. Estimated Trans. Cost: $0.1M </v>
          </cell>
          <cell r="M30">
            <v>61.4</v>
          </cell>
          <cell r="N30">
            <v>44896</v>
          </cell>
          <cell r="O30" t="str">
            <v>Scoping</v>
          </cell>
        </row>
        <row r="31">
          <cell r="A31" t="str">
            <v>AEP-2019-AP024</v>
          </cell>
          <cell r="B31">
            <v>4</v>
          </cell>
          <cell r="C31" t="str">
            <v>AEP</v>
          </cell>
          <cell r="D31" t="str">
            <v>Wyoming/McDowell Counties, WV</v>
          </cell>
          <cell r="E31" t="str">
            <v>Needs</v>
          </cell>
          <cell r="F31">
            <v>43670</v>
          </cell>
          <cell r="H31" t="str">
            <v xml:space="preserve">Equipment Material Condition, Performance and Risk; </v>
          </cell>
          <cell r="I31" t="str">
            <v xml:space="preserve">AEP Guidelines for Transmission Owner Identified Needs (AEP Assumptions Slide 8) </v>
          </cell>
          <cell r="J31" t="str">
            <v xml:space="preserve">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 </v>
          </cell>
          <cell r="K31" t="str">
            <v>-</v>
          </cell>
          <cell r="L31" t="str">
            <v>-</v>
          </cell>
          <cell r="M31" t="str">
            <v>-</v>
          </cell>
          <cell r="N31" t="str">
            <v>-</v>
          </cell>
          <cell r="O31" t="str">
            <v>-</v>
          </cell>
        </row>
        <row r="32">
          <cell r="A32" t="str">
            <v>AEP-2019-AP025</v>
          </cell>
          <cell r="B32">
            <v>5</v>
          </cell>
          <cell r="C32" t="str">
            <v>AEP</v>
          </cell>
          <cell r="D32" t="str">
            <v>Floyd County, Kentucky</v>
          </cell>
          <cell r="E32" t="str">
            <v>Needs</v>
          </cell>
          <cell r="F32">
            <v>43670</v>
          </cell>
          <cell r="H32" t="str">
            <v xml:space="preserve">Equipment Material Condition, Performance and Risk; </v>
          </cell>
          <cell r="I32" t="str">
            <v xml:space="preserve">AEP Guidelines for Transmission Owner Identified Needs (AEP Assumptions Slide 8) </v>
          </cell>
          <cell r="J32" t="str">
            <v xml:space="preserve">*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 </v>
          </cell>
          <cell r="K32" t="str">
            <v>-</v>
          </cell>
          <cell r="L32" t="str">
            <v>-</v>
          </cell>
          <cell r="M32" t="str">
            <v>-</v>
          </cell>
          <cell r="N32" t="str">
            <v>-</v>
          </cell>
          <cell r="O32" t="str">
            <v>-</v>
          </cell>
        </row>
        <row r="33">
          <cell r="A33" t="str">
            <v>AEP-2019-AP026</v>
          </cell>
          <cell r="B33">
            <v>6</v>
          </cell>
          <cell r="C33" t="str">
            <v>AEP</v>
          </cell>
          <cell r="D33" t="str">
            <v>Fayette County, WV</v>
          </cell>
          <cell r="E33" t="str">
            <v>Needs</v>
          </cell>
          <cell r="F33">
            <v>43670</v>
          </cell>
          <cell r="H33" t="str">
            <v xml:space="preserve">Equipment Material Condition, Performance and Risk; Operational Flexibility and Efficiency; </v>
          </cell>
          <cell r="I33" t="str">
            <v xml:space="preserve">AEP Guidelines for Transmission Owner Identified Needs (AEP Assumptions Slide 8) </v>
          </cell>
          <cell r="J33" t="str">
            <v xml:space="preserve">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 </v>
          </cell>
          <cell r="K33" t="str">
            <v>-</v>
          </cell>
          <cell r="L33" t="str">
            <v>-</v>
          </cell>
          <cell r="M33" t="str">
            <v>-</v>
          </cell>
          <cell r="N33" t="str">
            <v>-</v>
          </cell>
          <cell r="O33" t="str">
            <v>-</v>
          </cell>
        </row>
        <row r="34">
          <cell r="A34" t="str">
            <v>AEP-2019-AP030</v>
          </cell>
          <cell r="B34">
            <v>12</v>
          </cell>
          <cell r="C34" t="str">
            <v>AEP</v>
          </cell>
          <cell r="D34" t="str">
            <v>Neibert, WV</v>
          </cell>
          <cell r="E34" t="str">
            <v>Solutions</v>
          </cell>
          <cell r="F34">
            <v>43706</v>
          </cell>
          <cell r="G34">
            <v>43763</v>
          </cell>
          <cell r="H34" t="str">
            <v>Customer Service;</v>
          </cell>
          <cell r="I34" t="str">
            <v xml:space="preserve">AEP Connection Requirements for the AEP Transmission System (AEP Assumptions Slide 7) </v>
          </cell>
          <cell r="J34" t="str">
            <v xml:space="preserve">Bandmill Coal LLC has requested a new transmission delivery point to serve a new facility in Neibert, WV. Projected load is 8 MW. Model: 2024 RTEP </v>
          </cell>
          <cell r="K34" t="str">
            <v xml:space="preserve">Tap the Logan - Wyoming No.2 circuit. Install a 138 kV Phase over Phase Switch at a new Lyburn Switching Station. </v>
          </cell>
          <cell r="M34">
            <v>2.1</v>
          </cell>
          <cell r="N34">
            <v>43919</v>
          </cell>
          <cell r="O34" t="str">
            <v>Scoping</v>
          </cell>
        </row>
        <row r="35">
          <cell r="A35" t="str">
            <v>AEP-2019-AP032</v>
          </cell>
          <cell r="B35">
            <v>8</v>
          </cell>
          <cell r="C35" t="str">
            <v>AEP</v>
          </cell>
          <cell r="D35" t="str">
            <v>Pike County, Kentucky</v>
          </cell>
          <cell r="E35" t="str">
            <v>Needs</v>
          </cell>
          <cell r="F35">
            <v>43706</v>
          </cell>
          <cell r="H35" t="str">
            <v xml:space="preserve">Equipment Material Condition, Performance and Risk; Operational Flexibility and Efficiency; </v>
          </cell>
          <cell r="I35" t="str">
            <v xml:space="preserve">AEP Guidelines for Transmission Owner Identified Needs (AEP Assumptions Slide 8) </v>
          </cell>
          <cell r="J35" t="str">
            <v>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v>
          </cell>
          <cell r="K35" t="str">
            <v>-</v>
          </cell>
          <cell r="L35" t="str">
            <v>-</v>
          </cell>
          <cell r="M35" t="str">
            <v>-</v>
          </cell>
          <cell r="N35" t="str">
            <v>-</v>
          </cell>
          <cell r="O35" t="str">
            <v>-</v>
          </cell>
        </row>
        <row r="36">
          <cell r="A36" t="str">
            <v>AEP-2019-AP033</v>
          </cell>
          <cell r="B36">
            <v>3</v>
          </cell>
          <cell r="C36" t="str">
            <v>AEP</v>
          </cell>
          <cell r="D36" t="str">
            <v>Buffalo, WV</v>
          </cell>
          <cell r="E36" t="str">
            <v>Needs</v>
          </cell>
          <cell r="F36">
            <v>43733</v>
          </cell>
          <cell r="H36" t="str">
            <v>Customer Service;</v>
          </cell>
          <cell r="I36" t="str">
            <v xml:space="preserve">AEP Connection Requirements for the AEP Transmission System (AEP Assumptions Slide 7) </v>
          </cell>
          <cell r="J36" t="str">
            <v xml:space="preserve">Vandalia Growers has requested a new delivery point located near Buffalo, West Virginia. The projected peak load is 60 MVA. </v>
          </cell>
          <cell r="K36" t="str">
            <v>-</v>
          </cell>
          <cell r="L36" t="str">
            <v>-</v>
          </cell>
          <cell r="M36" t="str">
            <v>-</v>
          </cell>
          <cell r="N36" t="str">
            <v>-</v>
          </cell>
          <cell r="O36" t="str">
            <v>-</v>
          </cell>
        </row>
        <row r="37">
          <cell r="A37" t="str">
            <v>AEP-2019-AP034</v>
          </cell>
          <cell r="B37">
            <v>4</v>
          </cell>
          <cell r="C37" t="str">
            <v>AEP</v>
          </cell>
          <cell r="D37" t="str">
            <v>Grayson County, VA</v>
          </cell>
          <cell r="E37" t="str">
            <v>Needs</v>
          </cell>
          <cell r="F37">
            <v>43733</v>
          </cell>
          <cell r="H37" t="str">
            <v>Equipment Condition/Performance/Risk;</v>
          </cell>
          <cell r="I37" t="str">
            <v xml:space="preserve">AEP Guidelines for Transmission Owner Identified Needs (AEP Assumptions Slide 8) </v>
          </cell>
          <cell r="J37" t="str">
            <v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v>
          </cell>
          <cell r="K37" t="str">
            <v>-</v>
          </cell>
          <cell r="L37" t="str">
            <v>-</v>
          </cell>
          <cell r="M37" t="str">
            <v>-</v>
          </cell>
          <cell r="N37" t="str">
            <v>-</v>
          </cell>
          <cell r="O37" t="str">
            <v>-</v>
          </cell>
        </row>
        <row r="38">
          <cell r="A38" t="str">
            <v>AEP-2019-AP035</v>
          </cell>
          <cell r="B38">
            <v>5</v>
          </cell>
          <cell r="C38" t="str">
            <v>AEP</v>
          </cell>
          <cell r="D38" t="str">
            <v>Kenna, WV</v>
          </cell>
          <cell r="E38" t="str">
            <v>Needs</v>
          </cell>
          <cell r="F38">
            <v>43733</v>
          </cell>
          <cell r="H38" t="str">
            <v>Customer Service;</v>
          </cell>
          <cell r="I38" t="str">
            <v xml:space="preserve">AEP Connection Requirements for the AEP Transmission System (AEP Assumptions Slide 7) </v>
          </cell>
          <cell r="J38" t="str">
            <v xml:space="preserve">APCO Distribution has requested a new distribution station located in Kenna, West Virginia. Winter projected load 18 MVA. </v>
          </cell>
          <cell r="K38" t="str">
            <v>-</v>
          </cell>
          <cell r="L38" t="str">
            <v>-</v>
          </cell>
          <cell r="M38" t="str">
            <v>-</v>
          </cell>
          <cell r="N38" t="str">
            <v>-</v>
          </cell>
          <cell r="O38" t="str">
            <v>-</v>
          </cell>
        </row>
        <row r="39">
          <cell r="A39" t="str">
            <v>AEP-2019-AP036</v>
          </cell>
          <cell r="B39">
            <v>6</v>
          </cell>
          <cell r="C39" t="str">
            <v>AEP</v>
          </cell>
          <cell r="D39" t="str">
            <v>Patrick County, VA Area</v>
          </cell>
          <cell r="E39" t="str">
            <v>Needs</v>
          </cell>
          <cell r="F39">
            <v>43733</v>
          </cell>
          <cell r="H39" t="str">
            <v>Equipment Material/Condition/Performance/Risk;</v>
          </cell>
          <cell r="I39" t="str">
            <v xml:space="preserve">AEP Guidelines for Transmission Owner Identified Needs (AEP Assumptions Slide 8) </v>
          </cell>
          <cell r="J39" t="str">
            <v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v>
          </cell>
          <cell r="K39" t="str">
            <v>-</v>
          </cell>
          <cell r="L39" t="str">
            <v>-</v>
          </cell>
          <cell r="M39" t="str">
            <v>-</v>
          </cell>
          <cell r="N39" t="str">
            <v>-</v>
          </cell>
          <cell r="O39" t="str">
            <v>-</v>
          </cell>
        </row>
        <row r="40">
          <cell r="A40" t="str">
            <v>AEP-2019-AP037</v>
          </cell>
          <cell r="B40">
            <v>7</v>
          </cell>
          <cell r="C40" t="str">
            <v>AEP</v>
          </cell>
          <cell r="D40" t="str">
            <v>Patrick County, VA Area</v>
          </cell>
          <cell r="E40" t="str">
            <v>Needs</v>
          </cell>
          <cell r="F40">
            <v>43733</v>
          </cell>
          <cell r="H40" t="str">
            <v>Equipment Material/Condition/Performance/Risk;</v>
          </cell>
          <cell r="I40" t="str">
            <v xml:space="preserve">AEP Guidelines for Transmission Owner Identified Needs (AEP Assumptions Slide 8) </v>
          </cell>
          <cell r="J40" t="str">
            <v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v>
          </cell>
          <cell r="K40" t="str">
            <v>-</v>
          </cell>
          <cell r="L40" t="str">
            <v>-</v>
          </cell>
          <cell r="M40" t="str">
            <v>-</v>
          </cell>
          <cell r="N40" t="str">
            <v>-</v>
          </cell>
          <cell r="O40" t="str">
            <v>-</v>
          </cell>
        </row>
        <row r="41">
          <cell r="A41" t="str">
            <v>AEP-2019-AP038</v>
          </cell>
          <cell r="B41">
            <v>8</v>
          </cell>
          <cell r="C41" t="str">
            <v>AEP</v>
          </cell>
          <cell r="D41" t="str">
            <v>Patrick County, VA Area</v>
          </cell>
          <cell r="E41" t="str">
            <v>Needs</v>
          </cell>
          <cell r="F41">
            <v>43733</v>
          </cell>
          <cell r="H41" t="str">
            <v>Customer Service;</v>
          </cell>
          <cell r="I41" t="str">
            <v xml:space="preserve">AEP Connection Requirements for the AEP Transmission System (AEP Assumptions Slide 7) </v>
          </cell>
          <cell r="J41" t="str">
            <v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v>
          </cell>
          <cell r="K41" t="str">
            <v>-</v>
          </cell>
          <cell r="L41" t="str">
            <v>-</v>
          </cell>
          <cell r="M41" t="str">
            <v>-</v>
          </cell>
          <cell r="N41" t="str">
            <v>-</v>
          </cell>
          <cell r="O41" t="str">
            <v>-</v>
          </cell>
        </row>
        <row r="42">
          <cell r="A42" t="str">
            <v>AEP-2019-AP039</v>
          </cell>
          <cell r="B42">
            <v>14</v>
          </cell>
          <cell r="C42" t="str">
            <v>AEP</v>
          </cell>
          <cell r="D42" t="str">
            <v>Botetourt Station (near Trinity station)</v>
          </cell>
          <cell r="E42" t="str">
            <v>Solutions</v>
          </cell>
          <cell r="F42">
            <v>43733</v>
          </cell>
          <cell r="G42">
            <v>43763</v>
          </cell>
          <cell r="H42" t="str">
            <v>Customer Service;</v>
          </cell>
          <cell r="I42" t="str">
            <v xml:space="preserve">AEP Connection Requirements for the AEP Transmission System (AEP Assumptions Slide 7) </v>
          </cell>
          <cell r="J42" t="str">
            <v xml:space="preserve">Distribution requested a new station south of Trinity station. The new Botetourt station site will serve load currently fed from Trinity Station in order to prevent future thermal overload of the Trinity/Greenfield distribution feeder and the Trinity 138/12 kV #1 transformer during projected peak loading conditions in 2022. Additional load growth in the area is also expected due to new industrial and commercial customers. Model: 2024 RTEP </v>
          </cell>
          <cell r="K42" t="str">
            <v xml:space="preserve">Establish a new 69/12 kV distribution station with one 25 MVA transformer and two distribution feeders. Approximately 9 MVA of load will be transferred from Trinity Station and be fed via two-way service. Estimated Cost: $0; (Distribution) Tap the Cloverdale - Mount Union No. 2 69 kV Circuit near structure 29-50 to provide two-way service. The station will be located one span from the existing line. Estimated Cost: $0.8 M; Fiber extension to Botetourt Station (3.5 mi.) Estimated Cost: $0.4 M; Cloverdale Station remote end relay settings Estimated Cost: $0.1 M; Mount Union Station remote end relay settings Estimated Cost: $0.1 M </v>
          </cell>
          <cell r="M42">
            <v>1.4</v>
          </cell>
          <cell r="N42">
            <v>44044</v>
          </cell>
          <cell r="O42" t="str">
            <v>Engineering</v>
          </cell>
        </row>
        <row r="43">
          <cell r="A43" t="str">
            <v>AEP-2019-AP040</v>
          </cell>
          <cell r="B43">
            <v>16</v>
          </cell>
          <cell r="C43" t="str">
            <v>AEP</v>
          </cell>
          <cell r="D43" t="str">
            <v>Roanoke, VA</v>
          </cell>
          <cell r="E43" t="str">
            <v>Solutions</v>
          </cell>
          <cell r="F43">
            <v>43733</v>
          </cell>
          <cell r="G43">
            <v>43763</v>
          </cell>
          <cell r="H43" t="str">
            <v>Customer Service;</v>
          </cell>
          <cell r="I43" t="str">
            <v xml:space="preserve">AEP Connection Requirements for the AEP Transmission System (AEP Assumptions Slide 7) </v>
          </cell>
          <cell r="J43" t="str">
            <v xml:space="preserve">Western Virginia Water Authority (WVWA) requested 138 kV transmission service from AEP to serve approximately 7 MVA Model: 2024 RTEP </v>
          </cell>
          <cell r="K43" t="str">
            <v xml:space="preserve">Establish a new Bennington 138 kV switch station by tapping the Huntington Court-Roanoke 138 kV circuit, installing 2-138 kV line MOABs, associated controls, dead-end structure in customer station and 138 kV metering. Estimated Cost: $0 (100% Reimbursable) </v>
          </cell>
          <cell r="M43"/>
          <cell r="N43">
            <v>43941</v>
          </cell>
          <cell r="O43" t="str">
            <v>Engineering</v>
          </cell>
        </row>
        <row r="44">
          <cell r="A44" t="str">
            <v>AEP-2019-AP041</v>
          </cell>
          <cell r="B44">
            <v>3</v>
          </cell>
          <cell r="C44" t="str">
            <v>AEP</v>
          </cell>
          <cell r="D44" t="str">
            <v>Sullivan County, Tennessee</v>
          </cell>
          <cell r="E44" t="str">
            <v>Needs</v>
          </cell>
          <cell r="F44">
            <v>43763</v>
          </cell>
          <cell r="G44"/>
          <cell r="H44" t="str">
            <v>Customer Service;</v>
          </cell>
          <cell r="I44" t="str">
            <v xml:space="preserve">AEP Connection Requirements for the AEP Transmission System (AEP Assumptions Slide 7) </v>
          </cell>
          <cell r="J44" t="str">
            <v xml:space="preserve">Eastman Chemical in coordination with Air Products, has requested a new point of service for their planned new facilities at Moreland Drive. The projected peak demand is 47 MW. </v>
          </cell>
          <cell r="M44"/>
          <cell r="N44"/>
        </row>
        <row r="45">
          <cell r="A45" t="str">
            <v>AEP-2019-AP042</v>
          </cell>
          <cell r="B45">
            <v>5</v>
          </cell>
          <cell r="C45" t="str">
            <v>AEP</v>
          </cell>
          <cell r="D45" t="str">
            <v>Kincaid, WV</v>
          </cell>
          <cell r="E45" t="str">
            <v>Needs</v>
          </cell>
          <cell r="F45">
            <v>43791</v>
          </cell>
          <cell r="H45" t="str">
            <v>Equipment Condition/Performance/Risk;</v>
          </cell>
          <cell r="I45" t="str">
            <v xml:space="preserve">AEP Guidelines for Transmission Owner Identified Needs (AEP Assumptions Slide 8) </v>
          </cell>
          <cell r="J45" t="str">
            <v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v>
          </cell>
          <cell r="M45"/>
        </row>
        <row r="46">
          <cell r="A46" t="str">
            <v>AEP-2019-AP043</v>
          </cell>
          <cell r="B46">
            <v>6</v>
          </cell>
          <cell r="C46" t="str">
            <v>AEP</v>
          </cell>
          <cell r="D46" t="str">
            <v>Henry County, VA</v>
          </cell>
          <cell r="E46" t="str">
            <v>Needs</v>
          </cell>
          <cell r="F46">
            <v>43791</v>
          </cell>
          <cell r="H46" t="str">
            <v>Equipment Material/Condition/Performance/Risk;</v>
          </cell>
          <cell r="I46" t="str">
            <v xml:space="preserve">AEP Guidelines for Transmission Owner Identified Needs (AEP Assumptions Slide 8) </v>
          </cell>
          <cell r="J46" t="str">
            <v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v>
          </cell>
          <cell r="M46"/>
        </row>
        <row r="47">
          <cell r="A47" t="str">
            <v>AEP-2019-AP045</v>
          </cell>
          <cell r="B47">
            <v>7</v>
          </cell>
          <cell r="C47" t="str">
            <v>AEP</v>
          </cell>
          <cell r="D47" t="str">
            <v>Henry County, VA</v>
          </cell>
          <cell r="E47" t="str">
            <v>Needs</v>
          </cell>
          <cell r="F47">
            <v>43791</v>
          </cell>
          <cell r="H47" t="str">
            <v>Customer Service;</v>
          </cell>
          <cell r="I47" t="str">
            <v xml:space="preserve">AEP Connection Requirements for the AEP Transmission System (AEP Assumptions Slide 7) </v>
          </cell>
          <cell r="J47" t="str">
            <v xml:space="preserve">Henry County VA has requested a new delivery point in its Commonwealth Crossing Business Centre (CCBC) to initially serve Press Glass (5 MVA). The CCBC is located roughly 5 miles from the Sheffield-Ridgeway 138kV line in Ridgeway VA. </v>
          </cell>
          <cell r="M47"/>
        </row>
        <row r="48">
          <cell r="A48" t="str">
            <v>AEP-2019-AP046</v>
          </cell>
          <cell r="B48">
            <v>8</v>
          </cell>
          <cell r="C48" t="str">
            <v>AEP</v>
          </cell>
          <cell r="D48" t="str">
            <v>Pittsylvania County, VA</v>
          </cell>
          <cell r="E48" t="str">
            <v>Needs</v>
          </cell>
          <cell r="F48">
            <v>43791</v>
          </cell>
          <cell r="H48" t="str">
            <v>Customer Service;</v>
          </cell>
          <cell r="I48" t="str">
            <v xml:space="preserve">AEP Connection Requirements for the AEP Transmission System (AEP Assumptions Slide 7) </v>
          </cell>
          <cell r="J48" t="str">
            <v xml:space="preserve">A siting assessment has been requested for establishing a new distribution station in anticipation of a future industrial customer(s) located at the Southern Virginia Mega Site at Berry Hill. </v>
          </cell>
          <cell r="M48"/>
        </row>
        <row r="49">
          <cell r="A49" t="str">
            <v>AEP-2019-AP048</v>
          </cell>
          <cell r="B49">
            <v>9</v>
          </cell>
          <cell r="C49" t="str">
            <v>AEP</v>
          </cell>
          <cell r="D49" t="str">
            <v>Sullivan County, Tennessee</v>
          </cell>
          <cell r="E49" t="str">
            <v>Needs</v>
          </cell>
          <cell r="F49">
            <v>43791</v>
          </cell>
          <cell r="H49" t="str">
            <v>Equipment Condition/Performance/Risk;</v>
          </cell>
          <cell r="I49" t="str">
            <v xml:space="preserve">AEP Guidelines for Transmission Owner Identified Needs (AEP Assumptions Slide 8) </v>
          </cell>
          <cell r="J49" t="str">
            <v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v>
          </cell>
          <cell r="M49"/>
        </row>
        <row r="50">
          <cell r="A50" t="str">
            <v>AEP-2019-AP049</v>
          </cell>
          <cell r="B50">
            <v>10</v>
          </cell>
          <cell r="C50" t="str">
            <v>AEP</v>
          </cell>
          <cell r="D50" t="str">
            <v>Beckley, WV</v>
          </cell>
          <cell r="E50" t="str">
            <v>Needs</v>
          </cell>
          <cell r="F50">
            <v>43791</v>
          </cell>
          <cell r="H50" t="str">
            <v>Equipment Condition/Performance/Risk;</v>
          </cell>
          <cell r="I50" t="str">
            <v xml:space="preserve">AEP Guidelines for Transmission Owner Identified Needs (AEP Assumptions Slide 8) </v>
          </cell>
          <cell r="J50" t="str">
            <v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v>
          </cell>
          <cell r="M50"/>
        </row>
        <row r="51">
          <cell r="A51" t="str">
            <v>AEP-2019-AP050</v>
          </cell>
          <cell r="B51">
            <v>11</v>
          </cell>
          <cell r="C51" t="str">
            <v>AEP</v>
          </cell>
          <cell r="D51" t="str">
            <v>Lynchburg, VA</v>
          </cell>
          <cell r="E51" t="str">
            <v>Needs</v>
          </cell>
          <cell r="F51">
            <v>43791</v>
          </cell>
          <cell r="H51" t="str">
            <v>Equipment Material/Condition/Performance/Risk;</v>
          </cell>
          <cell r="I51" t="str">
            <v xml:space="preserve">AEP Guidelines for Transmission Owner Identified Needs (AEP Assumptions Slide 8) </v>
          </cell>
          <cell r="J51" t="str">
            <v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v>
          </cell>
          <cell r="M51"/>
        </row>
        <row r="52">
          <cell r="A52" t="str">
            <v>AEP-2019-IM001</v>
          </cell>
          <cell r="B52">
            <v>41</v>
          </cell>
          <cell r="C52" t="str">
            <v>AEP</v>
          </cell>
          <cell r="D52" t="str">
            <v>Medford – Blaine Street 34.5kV line</v>
          </cell>
          <cell r="E52" t="str">
            <v>Solution</v>
          </cell>
          <cell r="H52" t="str">
            <v>Equipment Condition/Performance/Risk;* Specific Assumptions Reference: AEP Guidelines for Transmission Owner Identified Needs (AEP Assumptions Slide 8);</v>
          </cell>
          <cell r="J52" t="str">
            <v xml:space="preserve">Medford - Blaine Street 34.5 kV (~3.3 Miles) * 1940's vintage wood crossarm construction with cap and pin insulators * There are currently 40 open conditions on this line. This trend is expected to increase as the structures and conductor age. Medford - Haymond 34.5 kV (section in question is Medford - near 21st Street ~3.3 miles) * 1940's vintage wood crossarm construction with cap and pin insulators * There are currently 29 open conditions on this segment of the line. This trend is expected to increase as the structures and conductor age. Haymond - Blaine Street 34.5 kV (~3.7 miles) * 1950's vintage wood crossarm construction with cap and pin insulators * There are currently 7 open conditions on this segment of the line. This trend is expected to increase as the structures and conductor age. </v>
          </cell>
          <cell r="K52" t="str">
            <v xml:space="preserve">Rebuild the 3.3 mile Medford - Blaine Street 34.5 kV line to 69 kV using 795 Drake ACSR. Estimated Cost: $9.8 M Retire the 3.7 mile Haymond - Blaine 34.5 kV line. Estimated Cost: $1.2 M Retire the 3.3 mile Haymond - Medford 34.5 kV line portion south of 21st street station. Estimated Cost: $0.9 M Build a new Blaine Street double circuit extension to facilitate the retermination of the Haymond and 23rd street lines into Blaine Street. Estimated Cost: $2.5 M Retire the unused breaker E at Haymond station. Estimated Cost: $0 M * This project will be coordinated and will be aligned with AEP-2018-IM007 which has station work at Medford, Blaine St and 23rd St. </v>
          </cell>
          <cell r="L52" t="str">
            <v>-</v>
          </cell>
          <cell r="M52">
            <v>14.4</v>
          </cell>
          <cell r="N52">
            <v>44896</v>
          </cell>
          <cell r="O52" t="str">
            <v>Scoping</v>
          </cell>
        </row>
        <row r="53">
          <cell r="A53" t="str">
            <v>AEP-2019-IM002</v>
          </cell>
          <cell r="B53">
            <v>18</v>
          </cell>
          <cell r="C53" t="str">
            <v>AEP</v>
          </cell>
          <cell r="D53" t="str">
            <v>Hickory Creek - Main Street 34.5kV Line</v>
          </cell>
          <cell r="E53" t="str">
            <v>Solutions</v>
          </cell>
          <cell r="F53">
            <v>43516</v>
          </cell>
          <cell r="G53">
            <v>43763</v>
          </cell>
          <cell r="H53" t="str">
            <v>Equipment Condition/Performance/Risk;</v>
          </cell>
          <cell r="I53" t="str">
            <v xml:space="preserve">AEP Guidelines for Transmission Owner Identified Needs (AEP Assumptions Slide 8) </v>
          </cell>
          <cell r="J53" t="str">
            <v xml:space="preserve">Hickory Creek - Main Street 34.5kV #1 (~6.7 Miles) 1950's vintage wood pole line There are currently 31 open conditions, future conditions are expected due to the type of construction and condition as the structures and conductor age. Hickory Creek - Main Street 34.5kV #2 (section in question is the Langley Extension ~.5 miles) 1950's vintage wood pole line There are currently 11 open conditions on this segment of the line, future condtions are expected due to the type of construction and condition as the structures and conductor age. </v>
          </cell>
          <cell r="K53" t="str">
            <v xml:space="preserve">Rebuild 6.7 miles of the 34.5 kV circuit Main Street-Hickory Creek circuit using 556 ACSR conductor. Estimated Cost: $19.5 M Rebuild the 0.5 miles of the Langley-Main Street 34.5 kV branch starting from the Langley station using 556 ACSR conductor. Estimated Cost: $3.0 M </v>
          </cell>
          <cell r="M53">
            <v>22.5</v>
          </cell>
          <cell r="N53">
            <v>44960</v>
          </cell>
          <cell r="O53" t="str">
            <v>Scoping</v>
          </cell>
        </row>
        <row r="54">
          <cell r="A54" t="str">
            <v>AEP-2019-IM003</v>
          </cell>
          <cell r="B54">
            <v>37</v>
          </cell>
          <cell r="C54" t="str">
            <v>AEP</v>
          </cell>
          <cell r="D54" t="str">
            <v>Tanners Creek, IN</v>
          </cell>
          <cell r="E54" t="str">
            <v>Solutions</v>
          </cell>
          <cell r="F54">
            <v>43516</v>
          </cell>
          <cell r="G54">
            <v>43578</v>
          </cell>
          <cell r="H54" t="str">
            <v>Operational Flexibility and Efficiency;</v>
          </cell>
          <cell r="I54" t="str">
            <v xml:space="preserve">AEP Guidelines for Transmission Owner Identified Needs (AEP Assumptions Slide 8) </v>
          </cell>
          <cell r="J54" t="str">
            <v xml:space="preserve">Tanners Creek 345 kV * Currently a line fault on the Dearborn circuit causes 5 EHV breakers to open. This is above the AEP max of 4 and must be addressed. * According to the DEDSTFMRS PJM document, 200 kV+ facilities with 7+ elements are required to be in a complete breaker and a half setup at a minimum. This facility has 9 elements and is currently in an incomplete breaker and a half setup. </v>
          </cell>
          <cell r="K54" t="str">
            <v>Install 2 new 345 kV breakers Tanners Creek and move the existing M2 breaker into the new N string. Terminate the Dearborn line and the transformer into the new N string. Install a new 345 kV breaker T" to complete the T string. "</v>
          </cell>
          <cell r="L54" t="str">
            <v>-</v>
          </cell>
          <cell r="M54">
            <v>5.93</v>
          </cell>
          <cell r="N54">
            <v>44348</v>
          </cell>
          <cell r="O54" t="str">
            <v>-</v>
          </cell>
        </row>
        <row r="55">
          <cell r="A55" t="str">
            <v>AEP-2019-IM004</v>
          </cell>
          <cell r="B55">
            <v>39</v>
          </cell>
          <cell r="C55" t="str">
            <v>AEP</v>
          </cell>
          <cell r="D55" t="str">
            <v>Greentown, IN</v>
          </cell>
          <cell r="E55" t="str">
            <v>Solutions</v>
          </cell>
          <cell r="F55">
            <v>43516</v>
          </cell>
          <cell r="G55">
            <v>43578</v>
          </cell>
          <cell r="H55" t="str">
            <v>Operational Flexibility and Efficiency;</v>
          </cell>
          <cell r="I55" t="str">
            <v xml:space="preserve">AEP Guidelines for Transmission Owner Identified Needs (AEP Assumptions Slide 8) </v>
          </cell>
          <cell r="J55" t="str">
            <v xml:space="preserve">* Greentown * According to the DEDSTFMRS PJM document, BES facilities with 7+ elements are recommended to be in a complete breaker and a half setup at a minimum. This facility has 7 elements and is currently in an incomplete breaker and a half setup. </v>
          </cell>
          <cell r="K55" t="str">
            <v xml:space="preserve">Install two 138 kV breakers at Greentown 765/230/138 kV station to terminate the 765/138 kV Transformer into a breaker and a half string. This work will be done in conjunction with the significant MISO work being planned at this station, </v>
          </cell>
          <cell r="L55" t="str">
            <v>-</v>
          </cell>
          <cell r="M55">
            <v>2.7</v>
          </cell>
          <cell r="N55">
            <v>44972</v>
          </cell>
          <cell r="O55" t="str">
            <v>-</v>
          </cell>
        </row>
        <row r="56">
          <cell r="A56" t="str">
            <v>AEP-2019-IM006</v>
          </cell>
          <cell r="B56">
            <v>37</v>
          </cell>
          <cell r="C56" t="str">
            <v>AEP</v>
          </cell>
          <cell r="D56" t="str">
            <v>Hamilton, Indiana Area Improvements</v>
          </cell>
          <cell r="E56" t="str">
            <v>Solutions</v>
          </cell>
          <cell r="F56">
            <v>43516</v>
          </cell>
          <cell r="G56">
            <v>43763</v>
          </cell>
          <cell r="K56" t="str">
            <v xml:space="preserve">Rebuild 0.15 miles Butler - Basket Factory Sw 69 kV Section and rebuild 7.2 miles Basket Factory - Hamilton 69 kV Section with 556 ACSR. Estimated Cost: $14.3 M; Install 1.6 mile long greenfield line on the Hamilton - Muskrat Sw 69 kV Section to loop Hamilton and replace roughly 0.8 miles of poles with woodpecker holes on the Hamilton - Muskrat Sw 69 kV Section with 556 ACSR. Estimated Cost: $2.9 M; Install 8.37 mile long greenfield line with 556 ACSR from Federal Sw to Muskrat Sw to provide two way service to University Tool, Hamilton and Dome Stations. Estimated Cost: $13.0 M; Install a 0.04 mile long greenfield line with 556 ACSR to eliminate the hard tap on the Butler - Hicksville Junction 138 kV Line. Estimated Cost: $0.4M; Relocate the line entrance at Butler Station. Estimated Cost: $0.6 M; At Butler station, install three (3) 69 kV breakers and two (2) Cap Banks to accommodate the line loops. Estimated Cost: $5.5 M; Install 69 kV phase over phase switch outside Universal Tool called Basket Factory Switch. Estimated Cost: $0.5 M; At Hamilton station, install one (1) line MOAB and one (1) line breaker. Estimated Cost: $2.7 M; Install 69 kV phase over phase switch outside Dome station called Muskrat Switch. Estimated Cost: $0.3 M; Install 69 kV phase over phase switch outside Therma Tru called Federal Switch Estimated Cost: $0.6 M; Remove Metcalf tap from the Butler-North Hicksville line and reconnect the through path. Estimated Cost: $1.0 M; Remote end relay upgrades at North Hicksville. Estimated Cost: $1.0 M </v>
          </cell>
          <cell r="M56"/>
          <cell r="N56">
            <v>44734</v>
          </cell>
          <cell r="O56" t="str">
            <v>Scoping</v>
          </cell>
        </row>
        <row r="57">
          <cell r="A57" t="str">
            <v>AEP-2019-IM007</v>
          </cell>
          <cell r="B57">
            <v>20</v>
          </cell>
          <cell r="C57" t="str">
            <v>AEP</v>
          </cell>
          <cell r="D57" t="str">
            <v>South Bend, Indiana Area</v>
          </cell>
          <cell r="E57" t="str">
            <v>Solutions</v>
          </cell>
          <cell r="F57">
            <v>43516</v>
          </cell>
          <cell r="G57">
            <v>43763</v>
          </cell>
          <cell r="H57" t="str">
            <v>Equipment Condition/Performance/Risk;</v>
          </cell>
          <cell r="I57" t="str">
            <v xml:space="preserve">AEP Guidelines for Transmission Owner Identified Needs (AEP Assumptions Slide 8) </v>
          </cell>
          <cell r="J57" t="str">
            <v xml:space="preserve">Kankakee - Jackson Rd 34kV Line (~4 miles) 1950's wood pole line 88 open conditions with the majority being structure issues. Conditions are expected to increase as the poles continue to age </v>
          </cell>
          <cell r="K57" t="str">
            <v xml:space="preserve">Jackson Road-Kankakee 34.5 kV Circuit Retire the 4 mile Jackson Road-Kankakee 34.5 kV circuit up to Torrington tap. Torrington will continue to be fed from Kankakee station at 34.5 kV. Estimated Cost: $1.1M New Carlisle-Tulip 34.5 kV Circuit Retire the 4 mile New Carlisle-Tulip 34.5 kV circuit Estimated Cost: $0.8 M; Snowberry Switch 69 kV Install Snowberry Switch to feed existing Harbison customer from Tulip Road-Olive 69 kV line. Estimated Cost: $1.2 M; Tulip Road-Snowberry 69 kV Circuit Reconfigure 0.2 miles 69 kV lines to create Tulip Road-Snowberry Switch 69 kV circuit. Estimated Cost: $0.3 M; Tulip Road Station 69/34.5 kV Install a 34/69 kV transformer, a 69 kV circuit switcher and 2 new 34 kV circuit breakers at Tulip Road to connect to customer loads Estimated Cost: $1.8 M; Westside Station 138/69/34.5 kV Station Re-terminate Lydick-Westside 34.5 kV circuit and re-locate the 69 kV breaker M to the 69 kV bus at Westside. Estimated Cost: $1.0M; Lydick 69/12 kV Station Replace 34.5 kV rated transformer and switchgear at Lydick with 69 kV Estimated Cost: $0.0 M </v>
          </cell>
          <cell r="M57">
            <v>6.2</v>
          </cell>
          <cell r="N57">
            <v>44280</v>
          </cell>
          <cell r="O57" t="str">
            <v>Scoping</v>
          </cell>
        </row>
        <row r="58">
          <cell r="A58" t="str">
            <v>AEP-2019-IM009</v>
          </cell>
          <cell r="B58">
            <v>43</v>
          </cell>
          <cell r="C58" t="str">
            <v>AEP</v>
          </cell>
          <cell r="D58" t="str">
            <v>LaPorte-New Buffalo 69 kV line</v>
          </cell>
          <cell r="E58" t="str">
            <v>Solutions</v>
          </cell>
          <cell r="H58" t="str">
            <v>Equipment Condition/Performance/Risk;</v>
          </cell>
          <cell r="I58" t="str">
            <v xml:space="preserve">AEP Guidelines for Transmission Owner Identified Needs (AEP Assumptions Slide 8) </v>
          </cell>
          <cell r="J58" t="str">
            <v xml:space="preserve">Bridgman 69 kV Station * Breakers C, A, &amp; B 69 kV * 1968 vintage FK Oil breakers * Fault Operations: C(204), A(48) &amp; B(58) - Recommended(10) * Oil filled breakers have much more maintenance required due to oil handling that their modern, vacuum counterparts do not require. Finding spare parts for these units is difficult or impossible, and these models are no longer vendor supported Three Oaks 69 kV Station * Breakers C &amp; B 69 kV * 1968 vintage FK Oil breakers * Fault Operations: C(73) &amp; B(63) - Recommended(10) * Oil filled breakers have much more maintenance required due to oil handling that their modern, vacuum counterparts do not require. Finding spare parts for these units is difficult or impossible, and these models are no longer vendor supported LaPorte 69 kV Station * Breaker B 69 kV * 1968 vintage FK Oil breakers * Fault Operations: B(62) - Recommended(10) * Oil filled breakers have much more maintenance required due to oil handling that their modern, vacuum counterparts do not require. Finding spare parts for these units is difficult or impossible, and these models are no longer vendor supported * Transformer #1 138/69/34 kV * 1967 vintage * Its showing significant signs of deterioration and has high levels of Carbon Dioxide dissolved in the oil. * Equipment condition concerns include dielectric strength breakdown (winding insulation), short circuit strength breakdown (due to the amount of through fault events), and accessory damage (bushings). Laporte Junction - New Buffalo (IN) 69 kV Line (~4 Miles) * 1960's vintage wood crossarm construction * Approximately 67% of the structures have Insect Damage * There are currently 132 open conditions on this line with majority being structure issues. The O&amp;M cost of the line is expected to increase as the age of the line increases. </v>
          </cell>
          <cell r="K58" t="str">
            <v xml:space="preserve">Rebuild 3.52 miles of the LaPorte-New Buffalo 69 kV line and reterminate into Bosserman station. Estimated Cost: $7.7 M At Bosserman station, install new 138/69 kV transformer, install 69 kV low side breaker on TR#1, and 69 kV line breaker B towards Three Oaks Station Estimateed Cost: $3.6 M At Three Oaks station, replace 69 kV line breakers C and B Estimated Cost: $2.7 M At Bridgman station, replace 69 kV line breakers B, A and C. Estimated Cost: $1.2 M Retire Laporte Junction Station Estimated Cost: $0.5 M The remaining lines out of LaPorte station are addressed by supplemental project s1279. </v>
          </cell>
          <cell r="L58" t="str">
            <v>-</v>
          </cell>
          <cell r="M58">
            <v>15.7</v>
          </cell>
          <cell r="N58">
            <v>44180</v>
          </cell>
          <cell r="O58" t="str">
            <v>Engineering</v>
          </cell>
        </row>
        <row r="59">
          <cell r="A59" t="str">
            <v>AEP-2019-IM010</v>
          </cell>
          <cell r="B59">
            <v>12</v>
          </cell>
          <cell r="C59" t="str">
            <v>AEP</v>
          </cell>
          <cell r="D59" t="str">
            <v>Dowagiac, Michigan Area</v>
          </cell>
          <cell r="E59" t="str">
            <v>Needs</v>
          </cell>
          <cell r="F59">
            <v>43578</v>
          </cell>
          <cell r="H59" t="str">
            <v>Equipment Material Condition, Performance and Risk; Operational Flexibility and Efficiency;</v>
          </cell>
          <cell r="I59" t="str">
            <v xml:space="preserve">AEP Guidelines for Transmission Owner Identified Needs (AEP Assumptions Slide 8) </v>
          </cell>
          <cell r="J59" t="str">
            <v>Colby Station Breakers A, B, C, D, and E * 1963-1968 vintage oil breakers * CB Fault operations: CB A(38), C(67), D(86), E(12)-Recommended(10) * Breaker B control cabinet has documented corrosion concerns * Since 2017 breaker D's operation counter hasnt functioned Currently contains a 3-terminal line within the station. "</v>
          </cell>
          <cell r="K59" t="str">
            <v>-</v>
          </cell>
          <cell r="L59" t="str">
            <v>-</v>
          </cell>
          <cell r="M59" t="str">
            <v>-</v>
          </cell>
          <cell r="N59" t="str">
            <v>-</v>
          </cell>
          <cell r="O59" t="str">
            <v>-</v>
          </cell>
        </row>
        <row r="60">
          <cell r="A60" t="str">
            <v>AEP-2019-IM011</v>
          </cell>
          <cell r="B60">
            <v>13</v>
          </cell>
          <cell r="C60" t="str">
            <v>AEP</v>
          </cell>
          <cell r="D60" t="str">
            <v>Marion, Indiana</v>
          </cell>
          <cell r="E60" t="str">
            <v>Needs</v>
          </cell>
          <cell r="F60">
            <v>43578</v>
          </cell>
          <cell r="H60" t="str">
            <v>Customer Service;</v>
          </cell>
          <cell r="I60" t="str">
            <v xml:space="preserve">AEP Guidelines for Transmission Owner Identified Needs (AEP Assumptions Slide 8) </v>
          </cell>
          <cell r="J60" t="str">
            <v xml:space="preserve">West End 34.5 kV station * AEP I&amp;M Distribution is rebuilding and reconfiguring their West End Station to address aging equipment and capacity concerns. </v>
          </cell>
          <cell r="K60" t="str">
            <v>-</v>
          </cell>
          <cell r="L60" t="str">
            <v>-</v>
          </cell>
          <cell r="M60" t="str">
            <v>-</v>
          </cell>
          <cell r="N60" t="str">
            <v>-</v>
          </cell>
          <cell r="O60" t="str">
            <v>-</v>
          </cell>
        </row>
        <row r="61">
          <cell r="A61" t="str">
            <v>AEP-2019-IM012</v>
          </cell>
          <cell r="B61">
            <v>14</v>
          </cell>
          <cell r="C61" t="str">
            <v>AEP</v>
          </cell>
          <cell r="D61" t="str">
            <v>Ft. Wayne, Indiana</v>
          </cell>
          <cell r="E61" t="str">
            <v>Needs</v>
          </cell>
          <cell r="F61">
            <v>43578</v>
          </cell>
          <cell r="H61" t="str">
            <v>Equipment Material Condition, Performance and Risk;</v>
          </cell>
          <cell r="I61" t="str">
            <v xml:space="preserve">AEP Guidelines for Transmission Owner Identified Needs (AEP Assumptions Slide 8) </v>
          </cell>
          <cell r="J61" t="str">
            <v xml:space="preserve">Illinois Road 138 kV station Breakers A &amp; B 69 kV * 1969 and 1970 vintage Oil breakers * Fault Operations: A(23) &amp; B(67)-Recommended(10) * Oil filled breakers have much more maintenance required due to oil handling that their modern, vacuum counterparts do not require. Finding spare parts for these units is difficult or impossible, and these models are no longer vendor supported </v>
          </cell>
          <cell r="K61" t="str">
            <v>-</v>
          </cell>
          <cell r="L61" t="str">
            <v>-</v>
          </cell>
          <cell r="M61" t="str">
            <v>-</v>
          </cell>
          <cell r="N61" t="str">
            <v>-</v>
          </cell>
          <cell r="O61" t="str">
            <v>-</v>
          </cell>
        </row>
        <row r="62">
          <cell r="A62" t="str">
            <v>AEP-2019-IM013</v>
          </cell>
          <cell r="B62">
            <v>15</v>
          </cell>
          <cell r="C62" t="str">
            <v>AEP</v>
          </cell>
          <cell r="D62" t="str">
            <v>Ft. Wayne, Indiana</v>
          </cell>
          <cell r="E62" t="str">
            <v>Needs</v>
          </cell>
          <cell r="F62">
            <v>43578</v>
          </cell>
          <cell r="H62" t="str">
            <v>Equipment Material Condition, Performance and Risk;</v>
          </cell>
          <cell r="I62" t="str">
            <v xml:space="preserve">AEP Guidelines for Transmission Owner Identified Needs (AEP Assumptions Slide 8) </v>
          </cell>
          <cell r="J62" t="str">
            <v xml:space="preserve">Robison Park-Haviland 138 kV Line (~12 Miles) * 1926 vintage steel lattice line construction * There are currently 56 open conditions on this line with majority (84%) being structure issues. The O&amp;M cost of the line is expected to increase as the age of the line increases. * Forced Momentary Outages: 2 * Forced Permanent Outages: 1 * The current line shielding angle on the steel towers is inadequate for current AEP shielding angle requirements. </v>
          </cell>
          <cell r="K62" t="str">
            <v>-</v>
          </cell>
          <cell r="L62" t="str">
            <v>-</v>
          </cell>
          <cell r="M62" t="str">
            <v>-</v>
          </cell>
          <cell r="N62" t="str">
            <v>-</v>
          </cell>
          <cell r="O62" t="str">
            <v>-</v>
          </cell>
        </row>
        <row r="63">
          <cell r="A63" t="str">
            <v>AEP-2019-IM014</v>
          </cell>
          <cell r="B63">
            <v>16</v>
          </cell>
          <cell r="C63" t="str">
            <v>AEP</v>
          </cell>
          <cell r="D63" t="str">
            <v>Ft. Wayne, Indiana</v>
          </cell>
          <cell r="E63" t="str">
            <v>Needs</v>
          </cell>
          <cell r="F63">
            <v>43578</v>
          </cell>
          <cell r="H63" t="str">
            <v>Equipment Material Condition, Performance and Risk;</v>
          </cell>
          <cell r="I63" t="str">
            <v xml:space="preserve">AEP Guidelines for Transmission Owner Identified Needs (AEP Assumptions Slide 8) </v>
          </cell>
          <cell r="J63" t="str">
            <v xml:space="preserve">Robison Park-South Hicksville 69 kV Line (~27 Miles) * 1967 vintage wood cross arm construction. * There are currently 56 open conditions on this line with majority (94%) being structure issues. The O&amp;M cost of the line is expected to increase as the age of the line increases. * 4/0 ASCR conductor with horizontal post type porcelain insulators. * CMI: 526,269 * Forced Momentary Outages: 6 * Forced Permanent Outages: 5 St Joe Tap 69 kV Line (~0.6 Miles) * 1967 vintage wood cross arm construction * There are currently 3 open conditions on this line. The O&amp;M cost of the line is expected to increase as the age of the line increases. * St. Joe is radially served out of Robison Park-South Hicksville 69 kV Line and it is susceptible to single event outages. * It occasional encounter floodwaters of Bear Creek that leave some of the existing poles inaccessible. St. Joe Tap Switch * The Switch has accessibility challenges due to St. Joseph River floodwaters. </v>
          </cell>
          <cell r="K63" t="str">
            <v>-</v>
          </cell>
          <cell r="L63" t="str">
            <v>-</v>
          </cell>
          <cell r="M63" t="str">
            <v>-</v>
          </cell>
          <cell r="N63" t="str">
            <v>-</v>
          </cell>
          <cell r="O63" t="str">
            <v>-</v>
          </cell>
        </row>
        <row r="64">
          <cell r="A64" t="str">
            <v>AEP-2019-IM015</v>
          </cell>
          <cell r="B64">
            <v>17</v>
          </cell>
          <cell r="C64" t="str">
            <v>AEP</v>
          </cell>
          <cell r="D64" t="str">
            <v>Ft. Wayne, Indiana</v>
          </cell>
          <cell r="E64" t="str">
            <v>Needs</v>
          </cell>
          <cell r="F64">
            <v>43578</v>
          </cell>
          <cell r="H64" t="str">
            <v>Equipment Material Condition, Performance and Risk;</v>
          </cell>
          <cell r="I64" t="str">
            <v xml:space="preserve">AEP Guidelines for Transmission Owner Identified Needs (AEP Assumptions Slide 8) </v>
          </cell>
          <cell r="J64" t="str">
            <v>The loads at Bixler and North Kendallville are 20.58 MW and 17.13 MW respectively. Bixler is radially served from a 2.89 mile long 138 kV line. North Kendallville is radially served from a 1.79 mile long 69 kV line. Kendallville-North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 "</v>
          </cell>
          <cell r="K64" t="str">
            <v>-</v>
          </cell>
          <cell r="L64" t="str">
            <v>-</v>
          </cell>
          <cell r="M64" t="str">
            <v>-</v>
          </cell>
          <cell r="N64" t="str">
            <v>-</v>
          </cell>
          <cell r="O64" t="str">
            <v>-</v>
          </cell>
        </row>
        <row r="65">
          <cell r="A65" t="str">
            <v>AEP-2019-IM016</v>
          </cell>
          <cell r="B65">
            <v>18</v>
          </cell>
          <cell r="C65" t="str">
            <v>AEP</v>
          </cell>
          <cell r="D65" t="str">
            <v>Ft. Wayne, Indiana</v>
          </cell>
          <cell r="E65" t="str">
            <v>Needs</v>
          </cell>
          <cell r="F65">
            <v>43578</v>
          </cell>
          <cell r="H65" t="str">
            <v>Equipment Material Condition, Performance and Risk;</v>
          </cell>
          <cell r="I65" t="str">
            <v xml:space="preserve">AEP Guidelines for Transmission Owner Identified Needs (AEP Assumptions Slide 8) </v>
          </cell>
          <cell r="J65" t="str">
            <v>Anthony-Harvest Park No.2 34 kV Line (~2.5 Miles) * 1930s vintage wood crossarm construction * There are currently 14 open conditions on this line with majority being structure issues. The O&amp;M cost of the line is expected to increase as the age of the line increases. Lincoln-Tillman 69 kV Line (~13 Miles) * 1968 vintage wood crossarm construction * There are currently 24 open conditions on this line with majority being structure issues. The O&amp;M cost of the line is expected to increase as the age of the line increases. Anthony 34 kV station Breakers H, Q, D, C &amp; A 34 kV * 1970 vintage FK Oil breakers * Fault Operations: H(21), A(12)-Recommended(10) * Oil filled breakers have much more maintenance required due to oil handling that their modern, vacuum counterparts do not require. Finding spare parts for these units is difficult or impossible, and these models are no longer vendor supported Harvest Park 34 kV station Breakers S, N, A &amp; B 34 kV * 1962 vintage FK Oil breakers S, N &amp; B * 1956 vintage FK Oil breakers B * Fault Operations: A(49)-Recommended(10) * Oil filled breakers have much more maintenance required due to oil handling that their modern, vacuum counterparts do not require. Finding spare parts for these units is difficult or impossible, and these models are no longer vendor supported "</v>
          </cell>
          <cell r="K65" t="str">
            <v>-</v>
          </cell>
          <cell r="L65" t="str">
            <v>-</v>
          </cell>
          <cell r="M65" t="str">
            <v>-</v>
          </cell>
          <cell r="N65" t="str">
            <v>-</v>
          </cell>
          <cell r="O65" t="str">
            <v>-</v>
          </cell>
        </row>
        <row r="66">
          <cell r="A66" t="str">
            <v>AEP-2019-IM017</v>
          </cell>
          <cell r="B66">
            <v>20</v>
          </cell>
          <cell r="C66" t="str">
            <v>AEP</v>
          </cell>
          <cell r="D66" t="str">
            <v>Ft. Wayne, Indiana</v>
          </cell>
          <cell r="E66" t="str">
            <v>Needs</v>
          </cell>
          <cell r="F66">
            <v>43578</v>
          </cell>
          <cell r="H66" t="str">
            <v>Equipment Material Condition, Performance and Risk;</v>
          </cell>
          <cell r="I66" t="str">
            <v xml:space="preserve">AEP Guidelines for Transmission Owner Identified Needs (AEP Assumptions Slide 8) </v>
          </cell>
          <cell r="J66" t="str">
            <v xml:space="preserve">Industrial Park-Wallen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Industrial Park 138 kV * Breakers F, D &amp; E 34 kV * 1967 vintage Oil breakers * Fault Operations: F(18), D(0) &amp; E(14)-Recommended(10) * Breakers G 69 kV * 1967 vintage Oil breakers * Fault Operations: G(50)-Recommended(10)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 </v>
          </cell>
          <cell r="K66" t="str">
            <v>-</v>
          </cell>
          <cell r="L66" t="str">
            <v>-</v>
          </cell>
          <cell r="M66" t="str">
            <v>-</v>
          </cell>
          <cell r="N66" t="str">
            <v>-</v>
          </cell>
          <cell r="O66" t="str">
            <v>-</v>
          </cell>
        </row>
        <row r="67">
          <cell r="A67" t="str">
            <v>AEP-2019-IM018</v>
          </cell>
          <cell r="B67">
            <v>12</v>
          </cell>
          <cell r="C67" t="str">
            <v>AEP</v>
          </cell>
          <cell r="D67" t="str">
            <v>Ft. Wayne, Indiana</v>
          </cell>
          <cell r="E67" t="str">
            <v>Needs</v>
          </cell>
          <cell r="F67">
            <v>43791</v>
          </cell>
          <cell r="H67" t="str">
            <v>Equipment Material/Condition/Performance/Risk;</v>
          </cell>
          <cell r="I67" t="str">
            <v xml:space="preserve">AEP Guidelines for Transmission Owner Identified Needs (AEP Assumptions Slide 8) </v>
          </cell>
          <cell r="J67" t="str">
            <v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v>
          </cell>
          <cell r="M67"/>
        </row>
        <row r="68">
          <cell r="A68" t="str">
            <v>AEP-2019-IM019</v>
          </cell>
          <cell r="B68">
            <v>14</v>
          </cell>
          <cell r="C68" t="str">
            <v>AEP</v>
          </cell>
          <cell r="D68" t="str">
            <v/>
          </cell>
          <cell r="E68" t="str">
            <v>Needs</v>
          </cell>
          <cell r="F68">
            <v>43633</v>
          </cell>
          <cell r="H68" t="str">
            <v>Equipment Material/Condition/Risk/Performance/;</v>
          </cell>
          <cell r="I68"/>
          <cell r="J68" t="str">
            <v xml:space="preserve">Adams 138/69 kV station * The 138/69 kV XFR currently is protected by a high side ground switching MOAB. * Currently there are 3 dissimilar zones of protection at this station with a 138 kV line, 138 kV bus and a 138/69 kV transformer Pennville 138 kV station * This station's through path is composed of wood support structures and cap and pin bus insulators, both have been identified as safety concerns. * The Cap and Pin support insulators have a documented history of failing due to degradation in the glue that holds them together. It is currently AEP policy to remove these support style insulators whenever we come across them. *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 </v>
          </cell>
          <cell r="K68" t="str">
            <v>-</v>
          </cell>
          <cell r="L68" t="str">
            <v>-</v>
          </cell>
          <cell r="M68" t="str">
            <v>-</v>
          </cell>
          <cell r="N68" t="str">
            <v>-</v>
          </cell>
          <cell r="O68" t="str">
            <v>-</v>
          </cell>
        </row>
        <row r="69">
          <cell r="A69" t="str">
            <v>AEP-2019-IM020</v>
          </cell>
          <cell r="B69">
            <v>3</v>
          </cell>
          <cell r="C69" t="str">
            <v>AEP</v>
          </cell>
          <cell r="D69" t="str">
            <v>Western Ft. Wayne, Indiana Area</v>
          </cell>
          <cell r="E69" t="str">
            <v>Needs</v>
          </cell>
          <cell r="F69">
            <v>43791</v>
          </cell>
          <cell r="H69" t="str">
            <v>Equipment Material/Condition/Performance/Risk;</v>
          </cell>
          <cell r="I69" t="str">
            <v xml:space="preserve">AEP Guidelines for Transmission Owner Identified Needs (AEP Assumptions Slide 8) </v>
          </cell>
          <cell r="J69" t="str">
            <v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v>
          </cell>
          <cell r="M69"/>
        </row>
        <row r="70">
          <cell r="A70" t="str">
            <v>AEP-2019-IM022</v>
          </cell>
          <cell r="B70">
            <v>15</v>
          </cell>
          <cell r="C70" t="str">
            <v>AEP</v>
          </cell>
          <cell r="D70" t="str">
            <v/>
          </cell>
          <cell r="E70" t="str">
            <v>Needs</v>
          </cell>
          <cell r="F70">
            <v>43633</v>
          </cell>
          <cell r="H70" t="str">
            <v>Equipment Condition/Performance/Risk;</v>
          </cell>
          <cell r="I70"/>
          <cell r="J70" t="str">
            <v xml:space="preserve">* Mount Etna 69 kV Tap (~6.8 Miles) * 1959 wood pole construction * 5 open conditions * 116 active maintenance events in the past 10 years * Structures on this line fail to meet the current NESC loading requirements * 7 permanent and 14 momentary outages in the 3 year timeframe between 2015-2018 * 641,081 CMI * Radial lines are difficult to maintain without significant impacts to the customer </v>
          </cell>
          <cell r="K70" t="str">
            <v>-</v>
          </cell>
          <cell r="L70" t="str">
            <v>-</v>
          </cell>
          <cell r="M70" t="str">
            <v>-</v>
          </cell>
          <cell r="N70" t="str">
            <v>-</v>
          </cell>
          <cell r="O70" t="str">
            <v>-</v>
          </cell>
        </row>
        <row r="71">
          <cell r="A71" t="str">
            <v>AEP-2019-IM023</v>
          </cell>
          <cell r="B71">
            <v>25</v>
          </cell>
          <cell r="C71" t="str">
            <v>AEP</v>
          </cell>
          <cell r="D71" t="str">
            <v>Deer Creek - Makahoy 138 kV Line</v>
          </cell>
          <cell r="E71" t="str">
            <v>Solutions</v>
          </cell>
          <cell r="F71">
            <v>43633</v>
          </cell>
          <cell r="G71">
            <v>43763</v>
          </cell>
          <cell r="H71" t="str">
            <v>Equipment Condition/Performance/Risk;Operational Flexibility and Efficiency;</v>
          </cell>
          <cell r="I71" t="str">
            <v xml:space="preserve">AEP Guidelines for Transmission Owner Identified Needs (AEP Assumptions Slide 8) AEP Guidelines for Transmission Owner Identified Needs (AEP Assumptions Slide 8) </v>
          </cell>
          <cell r="J71" t="str">
            <v xml:space="preserve">Deer Creek - Makahoy 138kV line ~15 miles - 1950's wood pole construction ~1.5 miles - 1920's steel tower construction 64 open conditions with the majority being structure and conductor issues 18 momentary outages 6 permanent outages over the last 10 years Grant Tap 138kV 3 terminal line outside of Grant Station. </v>
          </cell>
          <cell r="K71" t="str">
            <v xml:space="preserve">Deer Creek - Makahoy 138 kV line: Rebuild 16.5 miles of the Deer Creek - Makahoy 138 kV line using 795 ACSR Drake conductor. Rebuild 3.9 miles of the Deer Creek - Makahoy 138 kV line as double circuit using 795 ACSR Drake conductor west from Deer Creek. Operate as double circuit to allow for bringing the Grant line into Deer Creek eliminating the 3 terminal line. Estimated Cost: $45.8 M Deer Creek Station: Install a 138 kV circuit breaker for the new line exit. Estimated Cost: $1.3 M </v>
          </cell>
          <cell r="M71">
            <v>47.1</v>
          </cell>
          <cell r="N71">
            <v>44835</v>
          </cell>
          <cell r="O71" t="str">
            <v>Scoping</v>
          </cell>
        </row>
        <row r="72">
          <cell r="A72" t="str">
            <v>AEP-2019-IM024</v>
          </cell>
          <cell r="B72">
            <v>46</v>
          </cell>
          <cell r="C72" t="str">
            <v>AEP</v>
          </cell>
          <cell r="D72" t="str">
            <v>Delaware - Kenmore 34.5 kV Rebuild</v>
          </cell>
          <cell r="E72" t="str">
            <v>Solutions</v>
          </cell>
          <cell r="F72">
            <v>43633</v>
          </cell>
          <cell r="G72">
            <v>43791</v>
          </cell>
          <cell r="H72" t="str">
            <v>Equipment Material/Condition/Risk/Performance/;</v>
          </cell>
          <cell r="I72" t="str">
            <v xml:space="preserve">AEP Guidelines for Transmission Owner Identified Needs (AEP Assumptions Slide 8) </v>
          </cell>
          <cell r="J72" t="str">
            <v xml:space="preserve">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 </v>
          </cell>
          <cell r="K72" t="str">
            <v xml:space="preserve">Rebuild the ~3 miles of overhead between Delaware and Bethel station. ~2.5 miles will be rebuilt as overhead and ~.5 miles will be rebuilt as underground. Estimated Cost: $16.8M Rebuild the ~1 mile of underground between Kenmore and Bethel stations Estimated Cost: $12.8M At Delaware station, install 2 series reactors to lower short circuit contribution toward Kenmore Estimated Cost: $0.85M At Arnold Hogan station, install 1 series reactor to lower short circuit contribution toward Kenmore Estimated Cost: $0.41M At 23rd Street station, install 1 series reactors to restrict flow and lower short circuit contribution toward Kenmore. Estimated Cost: $0.41M </v>
          </cell>
          <cell r="M72">
            <v>31.3</v>
          </cell>
          <cell r="N72">
            <v>45200</v>
          </cell>
          <cell r="O72" t="str">
            <v>Scoping</v>
          </cell>
        </row>
        <row r="73">
          <cell r="A73" t="str">
            <v>AEP-2019-IM025</v>
          </cell>
          <cell r="B73">
            <v>4</v>
          </cell>
          <cell r="C73" t="str">
            <v>AEP</v>
          </cell>
          <cell r="D73" t="str">
            <v>Pokagon - Lake St, Michigan</v>
          </cell>
          <cell r="E73" t="str">
            <v>Needs</v>
          </cell>
          <cell r="F73">
            <v>43763</v>
          </cell>
          <cell r="G73"/>
          <cell r="H73" t="str">
            <v>Equipment Material/Condition/Risk/Performance;</v>
          </cell>
          <cell r="I73" t="str">
            <v xml:space="preserve">AEP Guidelines for Transmission Owner Identified Needs (AEP Assumptions Slide 8) </v>
          </cell>
          <cell r="J73" t="str">
            <v xml:space="preserve">Pokagon - Lake Street 69 kV line (4.9 miles) 28 open conditions 1952 wood cross-arm construction Many weather related failures/outages 12 momentary outages over the last 10 years </v>
          </cell>
          <cell r="M73"/>
          <cell r="N73"/>
        </row>
        <row r="74">
          <cell r="A74" t="str">
            <v>AEP-2019-IM028</v>
          </cell>
          <cell r="B74">
            <v>28</v>
          </cell>
          <cell r="C74" t="str">
            <v>AEP</v>
          </cell>
          <cell r="D74" t="str">
            <v>NIPSCO Olive 345/138/69kV station</v>
          </cell>
          <cell r="E74" t="str">
            <v>Solutions</v>
          </cell>
          <cell r="F74">
            <v>43706</v>
          </cell>
          <cell r="G74">
            <v>43763</v>
          </cell>
          <cell r="H74" t="str">
            <v>Customer Service;</v>
          </cell>
          <cell r="I74" t="str">
            <v xml:space="preserve">AEP Connection Requirements for the AEP Transmission System (AEP Assumptions Slide 7) Model: 2024 RTEP </v>
          </cell>
          <cell r="J74" t="str">
            <v xml:space="preserve">Olive 345/138/69kV station NIPSCo has requested a new 69kv delivery point at Olive station for a ~1.5MW load. </v>
          </cell>
          <cell r="K74" t="str">
            <v xml:space="preserve">Connect NIPSCO line to 69 kV Olive Station by installing the first span and the structure from Olive and a 69 kV breaker for the line. </v>
          </cell>
          <cell r="M74" t="str">
            <v>0 (Custoer reibursable)</v>
          </cell>
          <cell r="N74">
            <v>44088</v>
          </cell>
          <cell r="O74" t="str">
            <v>Scoping</v>
          </cell>
        </row>
        <row r="75">
          <cell r="A75" t="str">
            <v>AEP-2019-IM029</v>
          </cell>
          <cell r="B75">
            <v>30</v>
          </cell>
          <cell r="C75" t="str">
            <v>AEP</v>
          </cell>
          <cell r="D75" t="str">
            <v>NIPSCO Bosserman 138/69 kV Station</v>
          </cell>
          <cell r="E75" t="str">
            <v>Solutions</v>
          </cell>
          <cell r="F75">
            <v>43706</v>
          </cell>
          <cell r="G75">
            <v>43763</v>
          </cell>
          <cell r="H75" t="str">
            <v>Customer Service;</v>
          </cell>
          <cell r="I75" t="str">
            <v xml:space="preserve">AEP Connection Requirements for the AEP Transmission System (AEP Assumptions Slide 7) </v>
          </cell>
          <cell r="J75" t="str">
            <v xml:space="preserve">Bosserman 138/69 kV station: NIPSCo has requested a new 69 kV delivery point at Bosserman station for a ~1.5 MW load. </v>
          </cell>
          <cell r="K75" t="str">
            <v xml:space="preserve">Connect NIPSCO line to 69 kV Bosserman station by installing the first span and the structure from Bosserman and a 69 kV breaker for the line. </v>
          </cell>
          <cell r="M75" t="str">
            <v>0 (Custoer reibursable)</v>
          </cell>
          <cell r="N75">
            <v>44088</v>
          </cell>
          <cell r="O75" t="str">
            <v>Scoping</v>
          </cell>
        </row>
        <row r="76">
          <cell r="A76" t="str">
            <v>AEP-2019-IM032</v>
          </cell>
          <cell r="B76">
            <v>32</v>
          </cell>
          <cell r="C76" t="str">
            <v>AEP</v>
          </cell>
          <cell r="D76" t="str">
            <v>Nipsco Bendix 34.5 Station</v>
          </cell>
          <cell r="E76" t="str">
            <v>Solutions</v>
          </cell>
          <cell r="F76">
            <v>43706</v>
          </cell>
          <cell r="G76">
            <v>43763</v>
          </cell>
          <cell r="H76" t="str">
            <v>Customer Service;</v>
          </cell>
          <cell r="I76" t="str">
            <v xml:space="preserve">AEP Connection Requirements for the AEP Transmission System (AEP Assumptions Slide 7) </v>
          </cell>
          <cell r="J76" t="str">
            <v xml:space="preserve">Bendix - West Side 34.5kV line NIPSCo is modifying their Grandview feed on the Bendix - West Side 34.5 kV line to become their main feed. This feed is currently normally open and is served off of a hard tap. </v>
          </cell>
          <cell r="K76" t="str">
            <v xml:space="preserve">Install a 34.5 kV three way phase-over-phase switch at Bendix station and associated line work to connect the new switch. </v>
          </cell>
          <cell r="M76" t="str">
            <v>0 (Reibursable)</v>
          </cell>
          <cell r="N76">
            <v>44101</v>
          </cell>
          <cell r="O76" t="str">
            <v>Scoping</v>
          </cell>
        </row>
        <row r="77">
          <cell r="A77" t="str">
            <v>AEP-2019-IM033</v>
          </cell>
          <cell r="B77">
            <v>5</v>
          </cell>
          <cell r="C77" t="str">
            <v>AEP</v>
          </cell>
          <cell r="D77" t="str">
            <v>Dumont 765/345 kV Station</v>
          </cell>
          <cell r="E77" t="str">
            <v>Solutions</v>
          </cell>
          <cell r="F77">
            <v>43720</v>
          </cell>
          <cell r="G77">
            <v>43755</v>
          </cell>
          <cell r="H77" t="str">
            <v>Equipment Condition/Performance/Risk;</v>
          </cell>
          <cell r="I77" t="str">
            <v xml:space="preserve">AEP Guidelines for Transmission Owner Identified Needs (AEP Assumptions Slide 8) </v>
          </cell>
          <cell r="J77" t="str">
            <v xml:space="preserve">765/345 kV Transformer No.2 at Dumont station 1994 vintage Transformer No.2 Phase 2 failed catastrophically in 2018. This unit had increased ethylene and methane which increased dramatically after a 2016 Phase 3 failure. </v>
          </cell>
          <cell r="K77" t="str">
            <v xml:space="preserve">Replace failted Dumont 765/345 kV, 1500 MVA transformer No.2 with a new 2250 MVA transformer and install associated protective equipment, including two (2) 345 kV breakers. Estimated_Transmission_Cost: $27.8 M </v>
          </cell>
          <cell r="M77"/>
          <cell r="N77">
            <v>44136</v>
          </cell>
          <cell r="O77" t="str">
            <v>Scoping</v>
          </cell>
        </row>
      </sheetData>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stem Upgrades"/>
      <sheetName val="Sheet1"/>
      <sheetName val="Lookup Lists"/>
    </sheetNames>
    <sheetDataSet>
      <sheetData sheetId="0" refreshError="1"/>
      <sheetData sheetId="1" refreshError="1">
        <row r="2">
          <cell r="B2" t="str">
            <v>DOM-2019-027</v>
          </cell>
        </row>
        <row r="3">
          <cell r="B3" t="str">
            <v>DOM-2019-0025</v>
          </cell>
        </row>
        <row r="4">
          <cell r="B4" t="str">
            <v>DOM-2020-0001</v>
          </cell>
        </row>
        <row r="5">
          <cell r="B5" t="str">
            <v>DOM-2020-0007</v>
          </cell>
        </row>
        <row r="6">
          <cell r="B6" t="str">
            <v>DOM-2020-0009</v>
          </cell>
        </row>
        <row r="7">
          <cell r="B7" t="str">
            <v>DOM-2020-0003</v>
          </cell>
        </row>
        <row r="8">
          <cell r="B8" t="str">
            <v>DOM-2020-0004</v>
          </cell>
        </row>
        <row r="9">
          <cell r="B9" t="str">
            <v>DOM-2020-0005</v>
          </cell>
        </row>
        <row r="10">
          <cell r="B10" t="str">
            <v>DOM-2020-0006</v>
          </cell>
        </row>
        <row r="11">
          <cell r="B11" t="str">
            <v>DOM-2020-0010</v>
          </cell>
        </row>
        <row r="12">
          <cell r="B12" t="str">
            <v>DOM-2020-0011</v>
          </cell>
        </row>
        <row r="13">
          <cell r="B13" t="str">
            <v>DOM-2020-0012</v>
          </cell>
        </row>
        <row r="14">
          <cell r="B14" t="str">
            <v>DOM-2020-0013</v>
          </cell>
        </row>
        <row r="15">
          <cell r="B15" t="str">
            <v>DOM-2020-0013</v>
          </cell>
        </row>
        <row r="16">
          <cell r="B16" t="str">
            <v>DOM-2020-0015</v>
          </cell>
        </row>
        <row r="17">
          <cell r="B17" t="str">
            <v>DOM-2020-0016</v>
          </cell>
        </row>
        <row r="18">
          <cell r="B18" t="str">
            <v>DOM-2020-0017</v>
          </cell>
        </row>
        <row r="19">
          <cell r="B19" t="str">
            <v>DOM-2020-0020</v>
          </cell>
        </row>
        <row r="20">
          <cell r="B20" t="str">
            <v>DOM-2020-0025</v>
          </cell>
        </row>
        <row r="21">
          <cell r="B21" t="str">
            <v>DOM-2020-0021</v>
          </cell>
        </row>
        <row r="22">
          <cell r="B22" t="str">
            <v>DOM-2020-0022</v>
          </cell>
        </row>
        <row r="23">
          <cell r="B23" t="str">
            <v>DOM-2020-0023</v>
          </cell>
        </row>
        <row r="24">
          <cell r="B24" t="str">
            <v>DOM-2020-0024</v>
          </cell>
        </row>
        <row r="25">
          <cell r="B25" t="str">
            <v>DOM-2020-0014</v>
          </cell>
        </row>
        <row r="26">
          <cell r="B26" t="str">
            <v>DOM-2020-0030</v>
          </cell>
        </row>
        <row r="27">
          <cell r="B27" t="str">
            <v>DOM-2020-0031</v>
          </cell>
        </row>
        <row r="28">
          <cell r="B28" t="str">
            <v>DOM-2020-0001, DOM-2020-0004, DOM-2020-0005</v>
          </cell>
        </row>
        <row r="29">
          <cell r="B29" t="str">
            <v>DOM-2020-0012, DOM-2020-0021, DOM-2020-0022</v>
          </cell>
        </row>
        <row r="30">
          <cell r="B30" t="str">
            <v>DOM-2020-0012, DOM-2020-0021, DOM-2020-0022</v>
          </cell>
        </row>
        <row r="31">
          <cell r="B31" t="str">
            <v>DOM-2020-0012, DOM-2020-0021, DOM-2020-0022</v>
          </cell>
        </row>
        <row r="32">
          <cell r="B32" t="str">
            <v>DOM-2020-0003, DOM-2020-0012, DOM-2020-0022</v>
          </cell>
        </row>
        <row r="33">
          <cell r="B33" t="str">
            <v>DOM-2020-0003, DOM-2020-0012, DOM-2020-0022</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95"/>
  <sheetViews>
    <sheetView tabSelected="1" workbookViewId="0">
      <selection activeCell="J1" sqref="J1:J1048576"/>
    </sheetView>
  </sheetViews>
  <sheetFormatPr defaultColWidth="19.42578125" defaultRowHeight="15" x14ac:dyDescent="0.25"/>
  <cols>
    <col min="10" max="10" width="19.42578125" hidden="1" customWidth="1"/>
  </cols>
  <sheetData>
    <row r="1" spans="1:11" ht="62.25" customHeight="1" thickBot="1" x14ac:dyDescent="0.3">
      <c r="A1" s="6" t="s">
        <v>0</v>
      </c>
      <c r="B1" s="7" t="s">
        <v>1</v>
      </c>
      <c r="C1" s="7" t="s">
        <v>2</v>
      </c>
      <c r="D1" s="8" t="s">
        <v>3</v>
      </c>
      <c r="E1" s="8" t="s">
        <v>4</v>
      </c>
      <c r="F1" s="9" t="s">
        <v>5</v>
      </c>
      <c r="G1" s="8" t="s">
        <v>6</v>
      </c>
      <c r="H1" s="10" t="s">
        <v>7</v>
      </c>
      <c r="I1" s="10" t="s">
        <v>8</v>
      </c>
      <c r="J1" s="10" t="s">
        <v>8</v>
      </c>
      <c r="K1" s="11" t="s">
        <v>9</v>
      </c>
    </row>
    <row r="2" spans="1:11" ht="75.75" thickTop="1" x14ac:dyDescent="0.25">
      <c r="A2" s="1" t="s">
        <v>10</v>
      </c>
      <c r="B2" s="50" t="str">
        <f t="shared" ref="B2:B65" si="0">IF(A2&lt;&gt;"",LEFT(A2,SEARCH("-",A2)-1),"")</f>
        <v>ACE</v>
      </c>
      <c r="C2" s="50" t="s">
        <v>11</v>
      </c>
      <c r="D2" s="51">
        <v>43402</v>
      </c>
      <c r="E2" s="51">
        <v>43490</v>
      </c>
      <c r="F2" s="51"/>
      <c r="G2" s="51" t="s">
        <v>827</v>
      </c>
      <c r="H2" s="60"/>
      <c r="I2" s="13" t="s">
        <v>12</v>
      </c>
      <c r="K2" s="19" t="s">
        <v>13</v>
      </c>
    </row>
    <row r="3" spans="1:11" ht="90" x14ac:dyDescent="0.25">
      <c r="A3" s="1" t="s">
        <v>14</v>
      </c>
      <c r="B3" s="52" t="str">
        <f t="shared" si="0"/>
        <v>ACE</v>
      </c>
      <c r="C3" s="52" t="s">
        <v>11</v>
      </c>
      <c r="D3" s="53">
        <v>43402</v>
      </c>
      <c r="E3" s="53" t="s">
        <v>721</v>
      </c>
      <c r="F3" s="53"/>
      <c r="G3" s="53"/>
      <c r="H3" s="61"/>
      <c r="I3" s="14" t="s">
        <v>15</v>
      </c>
      <c r="K3" s="21" t="s">
        <v>16</v>
      </c>
    </row>
    <row r="4" spans="1:11" ht="150" x14ac:dyDescent="0.25">
      <c r="A4" s="1" t="s">
        <v>2025</v>
      </c>
      <c r="B4" s="50" t="str">
        <f t="shared" si="0"/>
        <v>DPL</v>
      </c>
      <c r="C4" s="50" t="s">
        <v>11</v>
      </c>
      <c r="D4" s="51">
        <v>43490</v>
      </c>
      <c r="E4" s="51">
        <v>44243</v>
      </c>
      <c r="F4" s="51"/>
      <c r="G4" s="51"/>
      <c r="H4" s="60"/>
      <c r="I4" s="13" t="s">
        <v>537</v>
      </c>
      <c r="K4" s="19" t="s">
        <v>538</v>
      </c>
    </row>
    <row r="5" spans="1:11" ht="90" x14ac:dyDescent="0.25">
      <c r="A5" s="1" t="s">
        <v>1870</v>
      </c>
      <c r="B5" s="52" t="str">
        <f t="shared" si="0"/>
        <v>PPL</v>
      </c>
      <c r="C5" s="52" t="s">
        <v>11</v>
      </c>
      <c r="D5" s="53">
        <v>43518</v>
      </c>
      <c r="E5" s="53">
        <v>43787</v>
      </c>
      <c r="F5" s="53">
        <v>43984</v>
      </c>
      <c r="G5" s="53" t="s">
        <v>1871</v>
      </c>
      <c r="H5" s="61"/>
      <c r="I5" s="14" t="s">
        <v>1872</v>
      </c>
      <c r="K5" s="21" t="s">
        <v>1873</v>
      </c>
    </row>
    <row r="6" spans="1:11" ht="165" x14ac:dyDescent="0.25">
      <c r="A6" s="1" t="s">
        <v>17</v>
      </c>
      <c r="B6" s="50" t="str">
        <f t="shared" si="0"/>
        <v>AEP</v>
      </c>
      <c r="C6" s="50" t="s">
        <v>19</v>
      </c>
      <c r="D6" s="51">
        <v>43433</v>
      </c>
      <c r="E6" s="51"/>
      <c r="F6" s="51"/>
      <c r="G6" s="51"/>
      <c r="H6" s="60"/>
      <c r="I6" s="13" t="s">
        <v>20</v>
      </c>
      <c r="K6" s="19" t="s">
        <v>21</v>
      </c>
    </row>
    <row r="7" spans="1:11" ht="409.5" x14ac:dyDescent="0.25">
      <c r="A7" s="1" t="s">
        <v>828</v>
      </c>
      <c r="B7" s="52" t="str">
        <f t="shared" si="0"/>
        <v>AEP</v>
      </c>
      <c r="C7" s="52" t="s">
        <v>19</v>
      </c>
      <c r="D7" s="53">
        <v>43433</v>
      </c>
      <c r="E7" s="53">
        <v>43847</v>
      </c>
      <c r="F7" s="53">
        <v>43941</v>
      </c>
      <c r="G7" s="53" t="s">
        <v>829</v>
      </c>
      <c r="H7" s="61"/>
      <c r="I7" s="14" t="s">
        <v>830</v>
      </c>
      <c r="K7" s="21" t="s">
        <v>831</v>
      </c>
    </row>
    <row r="8" spans="1:11" ht="409.5" x14ac:dyDescent="0.25">
      <c r="A8" s="1" t="s">
        <v>836</v>
      </c>
      <c r="B8" s="50" t="str">
        <f t="shared" si="0"/>
        <v>AEP</v>
      </c>
      <c r="C8" s="50" t="s">
        <v>19</v>
      </c>
      <c r="D8" s="51">
        <v>43476</v>
      </c>
      <c r="E8" s="51">
        <v>43817</v>
      </c>
      <c r="F8" s="51">
        <v>43859</v>
      </c>
      <c r="G8" s="51" t="s">
        <v>837</v>
      </c>
      <c r="H8" s="60"/>
      <c r="I8" s="13" t="s">
        <v>838</v>
      </c>
      <c r="K8" s="19" t="s">
        <v>839</v>
      </c>
    </row>
    <row r="9" spans="1:11" ht="409.5" x14ac:dyDescent="0.25">
      <c r="A9" s="1" t="s">
        <v>840</v>
      </c>
      <c r="B9" s="52" t="str">
        <f t="shared" si="0"/>
        <v>AEP</v>
      </c>
      <c r="C9" s="52" t="s">
        <v>19</v>
      </c>
      <c r="D9" s="53">
        <v>43476</v>
      </c>
      <c r="E9" s="53">
        <v>43847</v>
      </c>
      <c r="F9" s="53">
        <v>43859</v>
      </c>
      <c r="G9" s="53" t="s">
        <v>841</v>
      </c>
      <c r="H9" s="61"/>
      <c r="I9" s="14" t="s">
        <v>842</v>
      </c>
      <c r="K9" s="21" t="s">
        <v>843</v>
      </c>
    </row>
    <row r="10" spans="1:11" ht="390" x14ac:dyDescent="0.25">
      <c r="A10" s="1" t="s">
        <v>848</v>
      </c>
      <c r="B10" s="50" t="str">
        <f t="shared" si="0"/>
        <v>AEP</v>
      </c>
      <c r="C10" s="50" t="s">
        <v>19</v>
      </c>
      <c r="D10" s="51">
        <v>43476</v>
      </c>
      <c r="E10" s="51">
        <v>43817</v>
      </c>
      <c r="F10" s="51">
        <v>43859</v>
      </c>
      <c r="G10" s="51" t="s">
        <v>849</v>
      </c>
      <c r="H10" s="60"/>
      <c r="I10" s="13" t="s">
        <v>850</v>
      </c>
      <c r="K10" s="19" t="s">
        <v>851</v>
      </c>
    </row>
    <row r="11" spans="1:11" ht="409.5" x14ac:dyDescent="0.25">
      <c r="A11" s="1" t="s">
        <v>22</v>
      </c>
      <c r="B11" s="52" t="str">
        <f t="shared" si="0"/>
        <v>AEP</v>
      </c>
      <c r="C11" s="52" t="s">
        <v>19</v>
      </c>
      <c r="D11" s="53">
        <v>43476</v>
      </c>
      <c r="E11" s="53"/>
      <c r="F11" s="53"/>
      <c r="G11" s="53"/>
      <c r="H11" s="61"/>
      <c r="I11" s="14" t="s">
        <v>23</v>
      </c>
      <c r="K11" s="21" t="s">
        <v>24</v>
      </c>
    </row>
    <row r="12" spans="1:11" ht="409.5" x14ac:dyDescent="0.25">
      <c r="A12" s="1" t="s">
        <v>22</v>
      </c>
      <c r="B12" s="50" t="str">
        <f t="shared" si="0"/>
        <v>AEP</v>
      </c>
      <c r="C12" s="50" t="s">
        <v>19</v>
      </c>
      <c r="D12" s="51">
        <v>43476</v>
      </c>
      <c r="E12" s="51">
        <v>44183</v>
      </c>
      <c r="F12" s="51">
        <v>44295</v>
      </c>
      <c r="G12" s="51" t="s">
        <v>2397</v>
      </c>
      <c r="H12" s="60"/>
      <c r="I12" s="13" t="s">
        <v>23</v>
      </c>
      <c r="K12" s="25" t="s">
        <v>24</v>
      </c>
    </row>
    <row r="13" spans="1:11" ht="409.5" x14ac:dyDescent="0.25">
      <c r="A13" s="1" t="s">
        <v>852</v>
      </c>
      <c r="B13" s="52" t="str">
        <f t="shared" si="0"/>
        <v>AEP</v>
      </c>
      <c r="C13" s="52" t="s">
        <v>19</v>
      </c>
      <c r="D13" s="53">
        <v>43476</v>
      </c>
      <c r="E13" s="53">
        <v>43847</v>
      </c>
      <c r="F13" s="53">
        <v>43859</v>
      </c>
      <c r="G13" s="53" t="s">
        <v>841</v>
      </c>
      <c r="H13" s="61"/>
      <c r="I13" s="14" t="s">
        <v>853</v>
      </c>
      <c r="K13" s="21" t="s">
        <v>854</v>
      </c>
    </row>
    <row r="14" spans="1:11" ht="409.5" x14ac:dyDescent="0.25">
      <c r="A14" s="1" t="s">
        <v>855</v>
      </c>
      <c r="B14" s="50" t="str">
        <f t="shared" si="0"/>
        <v>AEP</v>
      </c>
      <c r="C14" s="50" t="s">
        <v>19</v>
      </c>
      <c r="D14" s="54">
        <v>43476</v>
      </c>
      <c r="E14" s="51">
        <v>43909</v>
      </c>
      <c r="F14" s="51">
        <v>43962</v>
      </c>
      <c r="G14" s="51" t="s">
        <v>856</v>
      </c>
      <c r="H14" s="60"/>
      <c r="I14" s="13" t="s">
        <v>857</v>
      </c>
      <c r="K14" s="34" t="s">
        <v>858</v>
      </c>
    </row>
    <row r="15" spans="1:11" ht="409.5" x14ac:dyDescent="0.25">
      <c r="A15" s="1" t="s">
        <v>859</v>
      </c>
      <c r="B15" s="52" t="str">
        <f t="shared" si="0"/>
        <v>AEP</v>
      </c>
      <c r="C15" s="52" t="s">
        <v>19</v>
      </c>
      <c r="D15" s="53">
        <v>43399</v>
      </c>
      <c r="E15" s="53">
        <v>43817</v>
      </c>
      <c r="F15" s="53">
        <v>43859</v>
      </c>
      <c r="G15" s="53" t="s">
        <v>860</v>
      </c>
      <c r="H15" s="61"/>
      <c r="I15" s="14" t="s">
        <v>861</v>
      </c>
      <c r="K15" s="21" t="s">
        <v>862</v>
      </c>
    </row>
    <row r="16" spans="1:11" ht="409.5" x14ac:dyDescent="0.25">
      <c r="A16" s="1" t="s">
        <v>25</v>
      </c>
      <c r="B16" s="50" t="str">
        <f t="shared" si="0"/>
        <v>AEP</v>
      </c>
      <c r="C16" s="50" t="s">
        <v>19</v>
      </c>
      <c r="D16" s="51">
        <v>43433</v>
      </c>
      <c r="E16" s="51"/>
      <c r="F16" s="51"/>
      <c r="G16" s="51"/>
      <c r="H16" s="60"/>
      <c r="I16" s="13" t="s">
        <v>26</v>
      </c>
      <c r="K16" s="19" t="s">
        <v>27</v>
      </c>
    </row>
    <row r="17" spans="1:11" ht="409.5" x14ac:dyDescent="0.25">
      <c r="A17" s="1" t="s">
        <v>28</v>
      </c>
      <c r="B17" s="52" t="str">
        <f t="shared" si="0"/>
        <v>AEP</v>
      </c>
      <c r="C17" s="52" t="s">
        <v>19</v>
      </c>
      <c r="D17" s="53">
        <v>43433</v>
      </c>
      <c r="E17" s="53"/>
      <c r="F17" s="53"/>
      <c r="G17" s="53"/>
      <c r="H17" s="61"/>
      <c r="I17" s="14" t="s">
        <v>29</v>
      </c>
      <c r="K17" s="21" t="s">
        <v>30</v>
      </c>
    </row>
    <row r="18" spans="1:11" ht="409.5" x14ac:dyDescent="0.25">
      <c r="A18" s="1" t="s">
        <v>28</v>
      </c>
      <c r="B18" s="50" t="str">
        <f t="shared" si="0"/>
        <v>AEP</v>
      </c>
      <c r="C18" s="50" t="s">
        <v>19</v>
      </c>
      <c r="D18" s="51">
        <v>43433</v>
      </c>
      <c r="E18" s="51"/>
      <c r="F18" s="51"/>
      <c r="G18" s="51"/>
      <c r="H18" s="60"/>
      <c r="I18" s="13" t="s">
        <v>29</v>
      </c>
      <c r="K18" s="19" t="s">
        <v>30</v>
      </c>
    </row>
    <row r="19" spans="1:11" ht="409.5" x14ac:dyDescent="0.25">
      <c r="A19" s="1" t="s">
        <v>867</v>
      </c>
      <c r="B19" s="52" t="str">
        <f t="shared" si="0"/>
        <v>AEP</v>
      </c>
      <c r="C19" s="52" t="s">
        <v>19</v>
      </c>
      <c r="D19" s="53">
        <v>43399</v>
      </c>
      <c r="E19" s="53">
        <v>43791</v>
      </c>
      <c r="F19" s="53">
        <v>43859</v>
      </c>
      <c r="G19" s="53" t="s">
        <v>868</v>
      </c>
      <c r="H19" s="61"/>
      <c r="I19" s="14" t="s">
        <v>869</v>
      </c>
      <c r="K19" s="21" t="s">
        <v>870</v>
      </c>
    </row>
    <row r="20" spans="1:11" x14ac:dyDescent="0.25">
      <c r="A20" s="1" t="s">
        <v>2323</v>
      </c>
      <c r="B20" s="50" t="str">
        <f t="shared" si="0"/>
        <v>AEP</v>
      </c>
      <c r="C20" s="50" t="s">
        <v>19</v>
      </c>
      <c r="D20" s="51" t="s">
        <v>2395</v>
      </c>
      <c r="E20" s="51"/>
      <c r="F20" s="51"/>
      <c r="G20" s="51"/>
      <c r="H20" s="60"/>
      <c r="I20" s="13" t="s">
        <v>50</v>
      </c>
      <c r="K20" s="19" t="s">
        <v>50</v>
      </c>
    </row>
    <row r="21" spans="1:11" ht="330" x14ac:dyDescent="0.25">
      <c r="A21" s="1" t="s">
        <v>871</v>
      </c>
      <c r="B21" s="52" t="str">
        <f t="shared" si="0"/>
        <v>AEP</v>
      </c>
      <c r="C21" s="52" t="s">
        <v>19</v>
      </c>
      <c r="D21" s="53">
        <v>43399</v>
      </c>
      <c r="E21" s="53">
        <v>43900</v>
      </c>
      <c r="F21" s="53">
        <v>43962</v>
      </c>
      <c r="G21" s="53" t="s">
        <v>872</v>
      </c>
      <c r="H21" s="61"/>
      <c r="I21" s="14" t="s">
        <v>873</v>
      </c>
      <c r="K21" s="21" t="s">
        <v>874</v>
      </c>
    </row>
    <row r="22" spans="1:11" x14ac:dyDescent="0.25">
      <c r="A22" s="1" t="s">
        <v>2324</v>
      </c>
      <c r="B22" s="50" t="str">
        <f t="shared" si="0"/>
        <v>AEP</v>
      </c>
      <c r="C22" s="50" t="s">
        <v>19</v>
      </c>
      <c r="D22" s="51" t="s">
        <v>2395</v>
      </c>
      <c r="E22" s="51"/>
      <c r="F22" s="51"/>
      <c r="G22" s="51"/>
      <c r="H22" s="60"/>
      <c r="I22" s="13" t="s">
        <v>50</v>
      </c>
      <c r="K22" s="19" t="s">
        <v>50</v>
      </c>
    </row>
    <row r="23" spans="1:11" x14ac:dyDescent="0.25">
      <c r="A23" s="1" t="s">
        <v>2325</v>
      </c>
      <c r="B23" s="52" t="str">
        <f t="shared" si="0"/>
        <v>AEP</v>
      </c>
      <c r="C23" s="52" t="s">
        <v>19</v>
      </c>
      <c r="D23" s="53" t="s">
        <v>2395</v>
      </c>
      <c r="E23" s="53"/>
      <c r="F23" s="53"/>
      <c r="G23" s="53"/>
      <c r="H23" s="61"/>
      <c r="I23" s="14" t="s">
        <v>50</v>
      </c>
      <c r="K23" s="21" t="s">
        <v>50</v>
      </c>
    </row>
    <row r="24" spans="1:11" x14ac:dyDescent="0.25">
      <c r="A24" s="1" t="s">
        <v>2326</v>
      </c>
      <c r="B24" s="50" t="str">
        <f t="shared" si="0"/>
        <v>AEP</v>
      </c>
      <c r="C24" s="50" t="s">
        <v>19</v>
      </c>
      <c r="D24" s="51" t="s">
        <v>2395</v>
      </c>
      <c r="E24" s="51"/>
      <c r="F24" s="51"/>
      <c r="G24" s="51"/>
      <c r="H24" s="60"/>
      <c r="I24" s="13" t="s">
        <v>50</v>
      </c>
      <c r="K24" s="19" t="s">
        <v>50</v>
      </c>
    </row>
    <row r="25" spans="1:11" x14ac:dyDescent="0.25">
      <c r="A25" s="1" t="s">
        <v>2327</v>
      </c>
      <c r="B25" s="52" t="str">
        <f t="shared" si="0"/>
        <v>AEP</v>
      </c>
      <c r="C25" s="52" t="s">
        <v>19</v>
      </c>
      <c r="D25" s="53" t="s">
        <v>2395</v>
      </c>
      <c r="E25" s="53"/>
      <c r="F25" s="53"/>
      <c r="G25" s="53"/>
      <c r="H25" s="61"/>
      <c r="I25" s="14" t="s">
        <v>50</v>
      </c>
      <c r="K25" s="21" t="s">
        <v>50</v>
      </c>
    </row>
    <row r="26" spans="1:11" x14ac:dyDescent="0.25">
      <c r="A26" s="1" t="s">
        <v>2328</v>
      </c>
      <c r="B26" s="50" t="str">
        <f t="shared" si="0"/>
        <v>AEP</v>
      </c>
      <c r="C26" s="50" t="s">
        <v>19</v>
      </c>
      <c r="D26" s="51" t="s">
        <v>2395</v>
      </c>
      <c r="E26" s="51"/>
      <c r="F26" s="51"/>
      <c r="G26" s="51"/>
      <c r="H26" s="60"/>
      <c r="I26" s="13" t="s">
        <v>50</v>
      </c>
      <c r="K26" s="19" t="s">
        <v>50</v>
      </c>
    </row>
    <row r="27" spans="1:11" ht="409.5" x14ac:dyDescent="0.25">
      <c r="A27" s="1" t="s">
        <v>875</v>
      </c>
      <c r="B27" s="52" t="str">
        <f t="shared" si="0"/>
        <v>AEP</v>
      </c>
      <c r="C27" s="52" t="s">
        <v>19</v>
      </c>
      <c r="D27" s="53">
        <v>43399</v>
      </c>
      <c r="E27" s="53">
        <v>43791</v>
      </c>
      <c r="F27" s="53">
        <v>43859</v>
      </c>
      <c r="G27" s="53" t="s">
        <v>876</v>
      </c>
      <c r="H27" s="61"/>
      <c r="I27" s="14" t="s">
        <v>877</v>
      </c>
      <c r="K27" s="21" t="s">
        <v>878</v>
      </c>
    </row>
    <row r="28" spans="1:11" x14ac:dyDescent="0.25">
      <c r="A28" s="1" t="s">
        <v>2329</v>
      </c>
      <c r="B28" s="50" t="str">
        <f t="shared" si="0"/>
        <v>AEP</v>
      </c>
      <c r="C28" s="50" t="s">
        <v>19</v>
      </c>
      <c r="D28" s="51" t="s">
        <v>2395</v>
      </c>
      <c r="E28" s="51"/>
      <c r="F28" s="51"/>
      <c r="G28" s="51"/>
      <c r="H28" s="60"/>
      <c r="I28" s="13" t="s">
        <v>50</v>
      </c>
      <c r="K28" s="19" t="s">
        <v>50</v>
      </c>
    </row>
    <row r="29" spans="1:11" x14ac:dyDescent="0.25">
      <c r="A29" s="1" t="s">
        <v>2330</v>
      </c>
      <c r="B29" s="52" t="str">
        <f t="shared" si="0"/>
        <v>AEP</v>
      </c>
      <c r="C29" s="52" t="s">
        <v>19</v>
      </c>
      <c r="D29" s="53" t="s">
        <v>2395</v>
      </c>
      <c r="E29" s="53"/>
      <c r="F29" s="53"/>
      <c r="G29" s="53"/>
      <c r="H29" s="61"/>
      <c r="I29" s="14" t="s">
        <v>50</v>
      </c>
      <c r="K29" s="21" t="s">
        <v>50</v>
      </c>
    </row>
    <row r="30" spans="1:11" ht="409.5" x14ac:dyDescent="0.25">
      <c r="A30" s="1" t="s">
        <v>31</v>
      </c>
      <c r="B30" s="50" t="str">
        <f t="shared" si="0"/>
        <v>AEP</v>
      </c>
      <c r="C30" s="50" t="s">
        <v>19</v>
      </c>
      <c r="D30" s="51">
        <v>43476</v>
      </c>
      <c r="E30" s="51"/>
      <c r="F30" s="51"/>
      <c r="G30" s="51"/>
      <c r="H30" s="60"/>
      <c r="I30" s="13" t="s">
        <v>32</v>
      </c>
      <c r="K30" s="19" t="s">
        <v>33</v>
      </c>
    </row>
    <row r="31" spans="1:11" ht="300" x14ac:dyDescent="0.25">
      <c r="A31" s="1" t="s">
        <v>34</v>
      </c>
      <c r="B31" s="52" t="str">
        <f t="shared" si="0"/>
        <v>AEP</v>
      </c>
      <c r="C31" s="52" t="s">
        <v>19</v>
      </c>
      <c r="D31" s="53">
        <v>43476</v>
      </c>
      <c r="E31" s="53">
        <v>44393</v>
      </c>
      <c r="F31" s="53"/>
      <c r="G31" s="53"/>
      <c r="H31" s="61"/>
      <c r="I31" s="14" t="s">
        <v>35</v>
      </c>
      <c r="K31" s="21" t="s">
        <v>36</v>
      </c>
    </row>
    <row r="32" spans="1:11" ht="165" x14ac:dyDescent="0.25">
      <c r="A32" s="1" t="s">
        <v>37</v>
      </c>
      <c r="B32" s="50" t="str">
        <f t="shared" si="0"/>
        <v>AEP</v>
      </c>
      <c r="C32" s="50" t="s">
        <v>19</v>
      </c>
      <c r="D32" s="51">
        <v>43476</v>
      </c>
      <c r="E32" s="51"/>
      <c r="F32" s="51"/>
      <c r="G32" s="51"/>
      <c r="H32" s="60"/>
      <c r="I32" s="13" t="s">
        <v>38</v>
      </c>
      <c r="K32" s="19" t="s">
        <v>39</v>
      </c>
    </row>
    <row r="33" spans="1:11" ht="90" x14ac:dyDescent="0.25">
      <c r="A33" s="1" t="s">
        <v>40</v>
      </c>
      <c r="B33" s="52" t="str">
        <f t="shared" si="0"/>
        <v>AEP</v>
      </c>
      <c r="C33" s="52" t="s">
        <v>19</v>
      </c>
      <c r="D33" s="53">
        <v>43476</v>
      </c>
      <c r="E33" s="53"/>
      <c r="F33" s="53"/>
      <c r="G33" s="53"/>
      <c r="H33" s="61"/>
      <c r="I33" s="14" t="s">
        <v>41</v>
      </c>
      <c r="K33" s="21" t="s">
        <v>42</v>
      </c>
    </row>
    <row r="34" spans="1:11" ht="409.5" x14ac:dyDescent="0.25">
      <c r="A34" s="1" t="s">
        <v>879</v>
      </c>
      <c r="B34" s="50" t="str">
        <f t="shared" si="0"/>
        <v>AEP</v>
      </c>
      <c r="C34" s="50" t="s">
        <v>19</v>
      </c>
      <c r="D34" s="51">
        <v>43399</v>
      </c>
      <c r="E34" s="51">
        <v>43882</v>
      </c>
      <c r="F34" s="51">
        <v>43931</v>
      </c>
      <c r="G34" s="51" t="s">
        <v>880</v>
      </c>
      <c r="H34" s="60"/>
      <c r="I34" s="13" t="s">
        <v>881</v>
      </c>
      <c r="K34" s="19" t="s">
        <v>882</v>
      </c>
    </row>
    <row r="35" spans="1:11" ht="409.5" x14ac:dyDescent="0.25">
      <c r="A35" s="1" t="s">
        <v>887</v>
      </c>
      <c r="B35" s="52" t="str">
        <f t="shared" si="0"/>
        <v>AEP</v>
      </c>
      <c r="C35" s="52" t="s">
        <v>19</v>
      </c>
      <c r="D35" s="53">
        <v>43399</v>
      </c>
      <c r="E35" s="53">
        <v>43817</v>
      </c>
      <c r="F35" s="53">
        <v>43859</v>
      </c>
      <c r="G35" s="53" t="s">
        <v>888</v>
      </c>
      <c r="H35" s="61"/>
      <c r="I35" s="14" t="s">
        <v>889</v>
      </c>
      <c r="K35" s="21" t="s">
        <v>890</v>
      </c>
    </row>
    <row r="36" spans="1:11" ht="409.5" x14ac:dyDescent="0.25">
      <c r="A36" s="1" t="s">
        <v>43</v>
      </c>
      <c r="B36" s="50" t="str">
        <f t="shared" si="0"/>
        <v>AEP</v>
      </c>
      <c r="C36" s="50" t="s">
        <v>19</v>
      </c>
      <c r="D36" s="51">
        <v>43399</v>
      </c>
      <c r="E36" s="51"/>
      <c r="F36" s="51"/>
      <c r="G36" s="51"/>
      <c r="H36" s="60"/>
      <c r="I36" s="13" t="s">
        <v>44</v>
      </c>
      <c r="K36" s="19" t="s">
        <v>45</v>
      </c>
    </row>
    <row r="37" spans="1:11" ht="409.5" x14ac:dyDescent="0.25">
      <c r="A37" s="1" t="s">
        <v>46</v>
      </c>
      <c r="B37" s="52" t="str">
        <f t="shared" si="0"/>
        <v>AEP</v>
      </c>
      <c r="C37" s="52" t="s">
        <v>19</v>
      </c>
      <c r="D37" s="53">
        <v>43399</v>
      </c>
      <c r="E37" s="53"/>
      <c r="F37" s="53"/>
      <c r="G37" s="53"/>
      <c r="H37" s="61"/>
      <c r="I37" s="14" t="s">
        <v>47</v>
      </c>
      <c r="K37" s="21" t="s">
        <v>48</v>
      </c>
    </row>
    <row r="38" spans="1:11" ht="409.5" x14ac:dyDescent="0.25">
      <c r="A38" s="1" t="s">
        <v>891</v>
      </c>
      <c r="B38" s="50" t="str">
        <f t="shared" si="0"/>
        <v>AEP</v>
      </c>
      <c r="C38" s="50" t="s">
        <v>19</v>
      </c>
      <c r="D38" s="51">
        <v>43399</v>
      </c>
      <c r="E38" s="51">
        <v>43791</v>
      </c>
      <c r="F38" s="51">
        <v>43859</v>
      </c>
      <c r="G38" s="51" t="s">
        <v>892</v>
      </c>
      <c r="H38" s="60"/>
      <c r="I38" s="13" t="s">
        <v>893</v>
      </c>
      <c r="K38" s="19" t="s">
        <v>894</v>
      </c>
    </row>
    <row r="39" spans="1:11" ht="409.5" x14ac:dyDescent="0.25">
      <c r="A39" s="1" t="s">
        <v>895</v>
      </c>
      <c r="B39" s="52" t="str">
        <f t="shared" si="0"/>
        <v>AEP</v>
      </c>
      <c r="C39" s="52" t="s">
        <v>19</v>
      </c>
      <c r="D39" s="53">
        <v>43399</v>
      </c>
      <c r="E39" s="53">
        <v>43909</v>
      </c>
      <c r="F39" s="53">
        <v>43962</v>
      </c>
      <c r="G39" s="53" t="s">
        <v>896</v>
      </c>
      <c r="H39" s="61"/>
      <c r="I39" s="14" t="s">
        <v>897</v>
      </c>
      <c r="K39" s="21" t="s">
        <v>898</v>
      </c>
    </row>
    <row r="40" spans="1:11" ht="409.5" x14ac:dyDescent="0.25">
      <c r="A40" s="1" t="s">
        <v>902</v>
      </c>
      <c r="B40" s="50" t="str">
        <f t="shared" si="0"/>
        <v>AEP</v>
      </c>
      <c r="C40" s="50" t="s">
        <v>19</v>
      </c>
      <c r="D40" s="51">
        <v>43433</v>
      </c>
      <c r="E40" s="51">
        <v>43909</v>
      </c>
      <c r="F40" s="51">
        <v>43962</v>
      </c>
      <c r="G40" s="51" t="s">
        <v>903</v>
      </c>
      <c r="H40" s="60"/>
      <c r="I40" s="13" t="s">
        <v>904</v>
      </c>
      <c r="K40" s="19" t="s">
        <v>905</v>
      </c>
    </row>
    <row r="41" spans="1:11" ht="409.5" x14ac:dyDescent="0.25">
      <c r="A41" s="1" t="s">
        <v>919</v>
      </c>
      <c r="B41" s="52" t="str">
        <f t="shared" si="0"/>
        <v>AEP</v>
      </c>
      <c r="C41" s="52" t="s">
        <v>19</v>
      </c>
      <c r="D41" s="53">
        <v>43516</v>
      </c>
      <c r="E41" s="53">
        <v>43791</v>
      </c>
      <c r="F41" s="53">
        <v>43859</v>
      </c>
      <c r="G41" s="53" t="s">
        <v>920</v>
      </c>
      <c r="H41" s="61"/>
      <c r="I41" s="14" t="s">
        <v>921</v>
      </c>
      <c r="K41" s="21" t="s">
        <v>922</v>
      </c>
    </row>
    <row r="42" spans="1:11" ht="409.5" x14ac:dyDescent="0.25">
      <c r="A42" s="1" t="s">
        <v>49</v>
      </c>
      <c r="B42" s="50" t="str">
        <f t="shared" si="0"/>
        <v>AEP</v>
      </c>
      <c r="C42" s="50" t="s">
        <v>19</v>
      </c>
      <c r="D42" s="51">
        <v>43399</v>
      </c>
      <c r="E42" s="51">
        <v>44155</v>
      </c>
      <c r="F42" s="51">
        <v>44295</v>
      </c>
      <c r="G42" s="51" t="s">
        <v>2398</v>
      </c>
      <c r="H42" s="60"/>
      <c r="I42" s="13" t="s">
        <v>751</v>
      </c>
      <c r="K42" s="19" t="s">
        <v>51</v>
      </c>
    </row>
    <row r="43" spans="1:11" ht="165" x14ac:dyDescent="0.25">
      <c r="A43" s="1" t="s">
        <v>923</v>
      </c>
      <c r="B43" s="52" t="str">
        <f t="shared" si="0"/>
        <v>AEP</v>
      </c>
      <c r="C43" s="52" t="s">
        <v>19</v>
      </c>
      <c r="D43" s="53">
        <v>43549</v>
      </c>
      <c r="E43" s="53">
        <v>43791</v>
      </c>
      <c r="F43" s="53">
        <v>43859</v>
      </c>
      <c r="G43" s="53" t="s">
        <v>924</v>
      </c>
      <c r="H43" s="61"/>
      <c r="I43" s="14" t="s">
        <v>925</v>
      </c>
      <c r="K43" s="21" t="s">
        <v>926</v>
      </c>
    </row>
    <row r="44" spans="1:11" ht="409.5" x14ac:dyDescent="0.25">
      <c r="A44" s="1" t="s">
        <v>927</v>
      </c>
      <c r="B44" s="50" t="str">
        <f t="shared" si="0"/>
        <v>AEP</v>
      </c>
      <c r="C44" s="50" t="s">
        <v>19</v>
      </c>
      <c r="D44" s="51">
        <v>43549</v>
      </c>
      <c r="E44" s="51">
        <v>43909</v>
      </c>
      <c r="F44" s="51">
        <v>43962</v>
      </c>
      <c r="G44" s="51" t="s">
        <v>928</v>
      </c>
      <c r="H44" s="60"/>
      <c r="I44" s="13" t="s">
        <v>929</v>
      </c>
      <c r="K44" s="19" t="s">
        <v>930</v>
      </c>
    </row>
    <row r="45" spans="1:11" ht="300" x14ac:dyDescent="0.25">
      <c r="A45" s="1" t="s">
        <v>931</v>
      </c>
      <c r="B45" s="52" t="str">
        <f t="shared" si="0"/>
        <v>AEP</v>
      </c>
      <c r="C45" s="52" t="s">
        <v>19</v>
      </c>
      <c r="D45" s="53">
        <v>43549</v>
      </c>
      <c r="E45" s="53">
        <v>43817</v>
      </c>
      <c r="F45" s="53">
        <v>43859</v>
      </c>
      <c r="G45" s="53" t="s">
        <v>837</v>
      </c>
      <c r="H45" s="61"/>
      <c r="I45" s="14" t="s">
        <v>932</v>
      </c>
      <c r="K45" s="21" t="s">
        <v>933</v>
      </c>
    </row>
    <row r="46" spans="1:11" ht="409.5" x14ac:dyDescent="0.25">
      <c r="A46" s="1" t="s">
        <v>52</v>
      </c>
      <c r="B46" s="50" t="str">
        <f t="shared" si="0"/>
        <v>AEP</v>
      </c>
      <c r="C46" s="50" t="s">
        <v>19</v>
      </c>
      <c r="D46" s="51">
        <v>43476</v>
      </c>
      <c r="E46" s="51"/>
      <c r="F46" s="51"/>
      <c r="G46" s="51"/>
      <c r="H46" s="60"/>
      <c r="I46" s="13" t="s">
        <v>50</v>
      </c>
      <c r="K46" s="19" t="s">
        <v>53</v>
      </c>
    </row>
    <row r="47" spans="1:11" ht="345" x14ac:dyDescent="0.25">
      <c r="A47" s="1" t="s">
        <v>54</v>
      </c>
      <c r="B47" s="52" t="str">
        <f t="shared" si="0"/>
        <v>AEP</v>
      </c>
      <c r="C47" s="52" t="s">
        <v>19</v>
      </c>
      <c r="D47" s="53">
        <v>43433</v>
      </c>
      <c r="E47" s="53"/>
      <c r="F47" s="53"/>
      <c r="G47" s="53"/>
      <c r="H47" s="61"/>
      <c r="I47" s="14" t="s">
        <v>50</v>
      </c>
      <c r="K47" s="21" t="s">
        <v>55</v>
      </c>
    </row>
    <row r="48" spans="1:11" ht="360" x14ac:dyDescent="0.25">
      <c r="A48" s="1" t="s">
        <v>936</v>
      </c>
      <c r="B48" s="50" t="str">
        <f t="shared" si="0"/>
        <v>AEP</v>
      </c>
      <c r="C48" s="50" t="s">
        <v>19</v>
      </c>
      <c r="D48" s="51">
        <v>43578</v>
      </c>
      <c r="E48" s="51">
        <v>43817</v>
      </c>
      <c r="F48" s="51">
        <v>43859</v>
      </c>
      <c r="G48" s="51" t="s">
        <v>849</v>
      </c>
      <c r="H48" s="60"/>
      <c r="I48" s="13" t="s">
        <v>937</v>
      </c>
      <c r="K48" s="19" t="s">
        <v>938</v>
      </c>
    </row>
    <row r="49" spans="1:11" ht="409.5" x14ac:dyDescent="0.25">
      <c r="A49" s="1" t="s">
        <v>56</v>
      </c>
      <c r="B49" s="52" t="str">
        <f t="shared" si="0"/>
        <v>AEP</v>
      </c>
      <c r="C49" s="52" t="s">
        <v>19</v>
      </c>
      <c r="D49" s="53">
        <v>43476</v>
      </c>
      <c r="E49" s="53"/>
      <c r="F49" s="53"/>
      <c r="G49" s="53"/>
      <c r="H49" s="61"/>
      <c r="I49" s="14" t="s">
        <v>50</v>
      </c>
      <c r="K49" s="21" t="s">
        <v>57</v>
      </c>
    </row>
    <row r="50" spans="1:11" ht="135" x14ac:dyDescent="0.25">
      <c r="A50" s="1" t="s">
        <v>369</v>
      </c>
      <c r="B50" s="50" t="str">
        <f t="shared" si="0"/>
        <v>AEP</v>
      </c>
      <c r="C50" s="50" t="s">
        <v>19</v>
      </c>
      <c r="D50" s="51">
        <v>43909</v>
      </c>
      <c r="E50" s="51">
        <v>44211</v>
      </c>
      <c r="F50" s="51">
        <v>44295</v>
      </c>
      <c r="G50" s="51" t="s">
        <v>2399</v>
      </c>
      <c r="H50" s="60"/>
      <c r="I50" s="13" t="s">
        <v>1207</v>
      </c>
      <c r="K50" s="25" t="s">
        <v>1208</v>
      </c>
    </row>
    <row r="51" spans="1:11" ht="409.5" x14ac:dyDescent="0.25">
      <c r="A51" s="1" t="s">
        <v>906</v>
      </c>
      <c r="B51" s="52" t="str">
        <f t="shared" si="0"/>
        <v>AEP</v>
      </c>
      <c r="C51" s="52" t="s">
        <v>19</v>
      </c>
      <c r="D51" s="53">
        <v>43476</v>
      </c>
      <c r="E51" s="53" t="s">
        <v>907</v>
      </c>
      <c r="F51" s="53">
        <v>44049</v>
      </c>
      <c r="G51" s="53" t="s">
        <v>908</v>
      </c>
      <c r="H51" s="61"/>
      <c r="I51" s="14" t="s">
        <v>909</v>
      </c>
      <c r="K51" s="35" t="s">
        <v>910</v>
      </c>
    </row>
    <row r="52" spans="1:11" ht="409.5" x14ac:dyDescent="0.25">
      <c r="A52" s="1" t="s">
        <v>939</v>
      </c>
      <c r="B52" s="50" t="str">
        <f t="shared" si="0"/>
        <v>AEP</v>
      </c>
      <c r="C52" s="50" t="s">
        <v>19</v>
      </c>
      <c r="D52" s="51">
        <v>43633</v>
      </c>
      <c r="E52" s="51">
        <v>43791</v>
      </c>
      <c r="F52" s="51">
        <v>43859</v>
      </c>
      <c r="G52" s="51" t="s">
        <v>940</v>
      </c>
      <c r="H52" s="60"/>
      <c r="I52" s="13" t="s">
        <v>941</v>
      </c>
      <c r="K52" s="19" t="s">
        <v>942</v>
      </c>
    </row>
    <row r="53" spans="1:11" ht="409.5" x14ac:dyDescent="0.25">
      <c r="A53" s="1" t="s">
        <v>60</v>
      </c>
      <c r="B53" s="52" t="str">
        <f t="shared" si="0"/>
        <v>AEP</v>
      </c>
      <c r="C53" s="52" t="s">
        <v>19</v>
      </c>
      <c r="D53" s="53">
        <v>43399</v>
      </c>
      <c r="E53" s="53"/>
      <c r="F53" s="53"/>
      <c r="G53" s="53"/>
      <c r="H53" s="61"/>
      <c r="I53" s="14" t="s">
        <v>61</v>
      </c>
      <c r="K53" s="21" t="s">
        <v>62</v>
      </c>
    </row>
    <row r="54" spans="1:11" ht="409.5" x14ac:dyDescent="0.25">
      <c r="A54" s="1" t="s">
        <v>943</v>
      </c>
      <c r="B54" s="50" t="str">
        <f t="shared" si="0"/>
        <v>AEP</v>
      </c>
      <c r="C54" s="50" t="s">
        <v>19</v>
      </c>
      <c r="D54" s="51">
        <v>43633</v>
      </c>
      <c r="E54" s="51">
        <v>43817</v>
      </c>
      <c r="F54" s="51">
        <v>43859</v>
      </c>
      <c r="G54" s="51" t="s">
        <v>849</v>
      </c>
      <c r="H54" s="60"/>
      <c r="I54" s="13" t="s">
        <v>944</v>
      </c>
      <c r="K54" s="19" t="s">
        <v>945</v>
      </c>
    </row>
    <row r="55" spans="1:11" ht="409.5" x14ac:dyDescent="0.25">
      <c r="A55" s="1" t="s">
        <v>946</v>
      </c>
      <c r="B55" s="52" t="str">
        <f t="shared" si="0"/>
        <v>AEP</v>
      </c>
      <c r="C55" s="52" t="s">
        <v>19</v>
      </c>
      <c r="D55" s="53">
        <v>43605</v>
      </c>
      <c r="E55" s="53">
        <v>43817</v>
      </c>
      <c r="F55" s="53">
        <v>43859</v>
      </c>
      <c r="G55" s="53" t="s">
        <v>849</v>
      </c>
      <c r="H55" s="61"/>
      <c r="I55" s="14" t="s">
        <v>944</v>
      </c>
      <c r="K55" s="21" t="s">
        <v>947</v>
      </c>
    </row>
    <row r="56" spans="1:11" ht="285" x14ac:dyDescent="0.25">
      <c r="A56" s="1" t="s">
        <v>948</v>
      </c>
      <c r="B56" s="50" t="str">
        <f t="shared" si="0"/>
        <v>AEP</v>
      </c>
      <c r="C56" s="50" t="s">
        <v>19</v>
      </c>
      <c r="D56" s="51">
        <v>43706</v>
      </c>
      <c r="E56" s="51">
        <v>43909</v>
      </c>
      <c r="F56" s="51">
        <v>43962</v>
      </c>
      <c r="G56" s="51" t="s">
        <v>949</v>
      </c>
      <c r="H56" s="60"/>
      <c r="I56" s="13" t="s">
        <v>950</v>
      </c>
      <c r="K56" s="19" t="s">
        <v>951</v>
      </c>
    </row>
    <row r="57" spans="1:11" ht="390" x14ac:dyDescent="0.25">
      <c r="A57" s="1" t="s">
        <v>65</v>
      </c>
      <c r="B57" s="52" t="str">
        <f t="shared" si="0"/>
        <v>AEP</v>
      </c>
      <c r="C57" s="52" t="s">
        <v>19</v>
      </c>
      <c r="D57" s="53">
        <v>43516</v>
      </c>
      <c r="E57" s="53"/>
      <c r="F57" s="53"/>
      <c r="G57" s="53"/>
      <c r="H57" s="61"/>
      <c r="I57" s="14" t="s">
        <v>50</v>
      </c>
      <c r="K57" s="21" t="s">
        <v>66</v>
      </c>
    </row>
    <row r="58" spans="1:11" ht="409.5" x14ac:dyDescent="0.25">
      <c r="A58" s="1" t="s">
        <v>952</v>
      </c>
      <c r="B58" s="50" t="str">
        <f t="shared" si="0"/>
        <v>AEP</v>
      </c>
      <c r="C58" s="50" t="s">
        <v>19</v>
      </c>
      <c r="D58" s="51">
        <v>43633</v>
      </c>
      <c r="E58" s="51">
        <v>43791</v>
      </c>
      <c r="F58" s="51">
        <v>43859</v>
      </c>
      <c r="G58" s="51" t="s">
        <v>953</v>
      </c>
      <c r="H58" s="60"/>
      <c r="I58" s="13" t="s">
        <v>954</v>
      </c>
      <c r="K58" s="19" t="s">
        <v>955</v>
      </c>
    </row>
    <row r="59" spans="1:11" ht="409.5" x14ac:dyDescent="0.25">
      <c r="A59" s="1" t="s">
        <v>956</v>
      </c>
      <c r="B59" s="52" t="str">
        <f t="shared" si="0"/>
        <v>AEP</v>
      </c>
      <c r="C59" s="52" t="s">
        <v>19</v>
      </c>
      <c r="D59" s="53">
        <v>43633</v>
      </c>
      <c r="E59" s="53">
        <v>43882</v>
      </c>
      <c r="F59" s="53">
        <v>43931</v>
      </c>
      <c r="G59" s="53" t="s">
        <v>957</v>
      </c>
      <c r="H59" s="61"/>
      <c r="I59" s="14" t="s">
        <v>50</v>
      </c>
      <c r="K59" s="21" t="s">
        <v>958</v>
      </c>
    </row>
    <row r="60" spans="1:11" ht="409.5" x14ac:dyDescent="0.25">
      <c r="A60" s="1" t="s">
        <v>959</v>
      </c>
      <c r="B60" s="50" t="str">
        <f t="shared" si="0"/>
        <v>AEP</v>
      </c>
      <c r="C60" s="50" t="s">
        <v>19</v>
      </c>
      <c r="D60" s="51">
        <v>43605</v>
      </c>
      <c r="E60" s="51">
        <v>43909</v>
      </c>
      <c r="F60" s="51">
        <v>43962</v>
      </c>
      <c r="G60" s="51" t="s">
        <v>960</v>
      </c>
      <c r="H60" s="60"/>
      <c r="I60" s="13" t="s">
        <v>961</v>
      </c>
      <c r="K60" s="19" t="s">
        <v>962</v>
      </c>
    </row>
    <row r="61" spans="1:11" ht="150" x14ac:dyDescent="0.25">
      <c r="A61" s="1" t="s">
        <v>968</v>
      </c>
      <c r="B61" s="52" t="str">
        <f t="shared" si="0"/>
        <v>AEP</v>
      </c>
      <c r="C61" s="52" t="s">
        <v>19</v>
      </c>
      <c r="D61" s="53">
        <v>43605</v>
      </c>
      <c r="E61" s="53">
        <v>43909</v>
      </c>
      <c r="F61" s="53">
        <v>43962</v>
      </c>
      <c r="G61" s="53" t="s">
        <v>969</v>
      </c>
      <c r="H61" s="61"/>
      <c r="I61" s="14" t="s">
        <v>968</v>
      </c>
      <c r="K61" s="21" t="s">
        <v>970</v>
      </c>
    </row>
    <row r="62" spans="1:11" ht="409.5" x14ac:dyDescent="0.25">
      <c r="A62" s="1" t="s">
        <v>971</v>
      </c>
      <c r="B62" s="50" t="str">
        <f t="shared" si="0"/>
        <v>AEP</v>
      </c>
      <c r="C62" s="50" t="s">
        <v>19</v>
      </c>
      <c r="D62" s="51">
        <v>43670</v>
      </c>
      <c r="E62" s="51">
        <v>43791</v>
      </c>
      <c r="F62" s="51">
        <v>43859</v>
      </c>
      <c r="G62" s="51" t="s">
        <v>972</v>
      </c>
      <c r="H62" s="60"/>
      <c r="I62" s="13" t="s">
        <v>973</v>
      </c>
      <c r="K62" s="19" t="s">
        <v>974</v>
      </c>
    </row>
    <row r="63" spans="1:11" ht="409.5" x14ac:dyDescent="0.25">
      <c r="A63" s="1" t="s">
        <v>975</v>
      </c>
      <c r="B63" s="52" t="str">
        <f t="shared" si="0"/>
        <v>AEP</v>
      </c>
      <c r="C63" s="52" t="s">
        <v>19</v>
      </c>
      <c r="D63" s="53">
        <v>43670</v>
      </c>
      <c r="E63" s="53">
        <v>43882</v>
      </c>
      <c r="F63" s="53">
        <v>43931</v>
      </c>
      <c r="G63" s="53" t="s">
        <v>976</v>
      </c>
      <c r="H63" s="61"/>
      <c r="I63" s="14" t="s">
        <v>977</v>
      </c>
      <c r="K63" s="21" t="s">
        <v>978</v>
      </c>
    </row>
    <row r="64" spans="1:11" ht="409.5" x14ac:dyDescent="0.25">
      <c r="A64" s="1" t="s">
        <v>979</v>
      </c>
      <c r="B64" s="50" t="str">
        <f t="shared" si="0"/>
        <v>AEP</v>
      </c>
      <c r="C64" s="50" t="s">
        <v>19</v>
      </c>
      <c r="D64" s="51">
        <v>43670</v>
      </c>
      <c r="E64" s="51">
        <v>43847</v>
      </c>
      <c r="F64" s="51">
        <v>43859</v>
      </c>
      <c r="G64" s="51" t="s">
        <v>980</v>
      </c>
      <c r="H64" s="60"/>
      <c r="I64" s="13" t="s">
        <v>973</v>
      </c>
      <c r="K64" s="19" t="s">
        <v>981</v>
      </c>
    </row>
    <row r="65" spans="1:11" ht="409.5" x14ac:dyDescent="0.25">
      <c r="A65" s="1" t="s">
        <v>982</v>
      </c>
      <c r="B65" s="52" t="str">
        <f t="shared" si="0"/>
        <v>AEP</v>
      </c>
      <c r="C65" s="52" t="s">
        <v>19</v>
      </c>
      <c r="D65" s="53">
        <v>43706</v>
      </c>
      <c r="E65" s="53">
        <v>43909</v>
      </c>
      <c r="F65" s="53">
        <v>43962</v>
      </c>
      <c r="G65" s="53" t="s">
        <v>949</v>
      </c>
      <c r="H65" s="61"/>
      <c r="I65" s="14" t="s">
        <v>950</v>
      </c>
      <c r="K65" s="21" t="s">
        <v>983</v>
      </c>
    </row>
    <row r="66" spans="1:11" ht="409.5" x14ac:dyDescent="0.25">
      <c r="A66" s="1" t="s">
        <v>984</v>
      </c>
      <c r="B66" s="50" t="str">
        <f t="shared" ref="B66:B129" si="1">IF(A66&lt;&gt;"",LEFT(A66,SEARCH("-",A66)-1),"")</f>
        <v>AEP</v>
      </c>
      <c r="C66" s="50" t="s">
        <v>19</v>
      </c>
      <c r="D66" s="51">
        <v>43706</v>
      </c>
      <c r="E66" s="51">
        <v>43909</v>
      </c>
      <c r="F66" s="51">
        <v>43962</v>
      </c>
      <c r="G66" s="51" t="s">
        <v>949</v>
      </c>
      <c r="H66" s="60"/>
      <c r="I66" s="13" t="s">
        <v>950</v>
      </c>
      <c r="K66" s="19" t="s">
        <v>985</v>
      </c>
    </row>
    <row r="67" spans="1:11" ht="285" x14ac:dyDescent="0.25">
      <c r="A67" s="1" t="s">
        <v>986</v>
      </c>
      <c r="B67" s="52" t="str">
        <f t="shared" si="1"/>
        <v>AEP</v>
      </c>
      <c r="C67" s="52" t="s">
        <v>19</v>
      </c>
      <c r="D67" s="53">
        <v>43706</v>
      </c>
      <c r="E67" s="53">
        <v>43909</v>
      </c>
      <c r="F67" s="53">
        <v>43962</v>
      </c>
      <c r="G67" s="53" t="s">
        <v>949</v>
      </c>
      <c r="H67" s="61"/>
      <c r="I67" s="14" t="s">
        <v>950</v>
      </c>
      <c r="K67" s="21" t="s">
        <v>987</v>
      </c>
    </row>
    <row r="68" spans="1:11" ht="360" x14ac:dyDescent="0.25">
      <c r="A68" s="1" t="s">
        <v>988</v>
      </c>
      <c r="B68" s="50" t="str">
        <f t="shared" si="1"/>
        <v>AEP</v>
      </c>
      <c r="C68" s="50" t="s">
        <v>19</v>
      </c>
      <c r="D68" s="51">
        <v>43733</v>
      </c>
      <c r="E68" s="51">
        <v>43847</v>
      </c>
      <c r="F68" s="51">
        <v>43859</v>
      </c>
      <c r="G68" s="51" t="s">
        <v>989</v>
      </c>
      <c r="H68" s="60"/>
      <c r="I68" s="13" t="s">
        <v>990</v>
      </c>
      <c r="K68" s="19" t="s">
        <v>991</v>
      </c>
    </row>
    <row r="69" spans="1:11" ht="120" x14ac:dyDescent="0.25">
      <c r="A69" s="1" t="s">
        <v>992</v>
      </c>
      <c r="B69" s="52" t="str">
        <f t="shared" si="1"/>
        <v>AEP</v>
      </c>
      <c r="C69" s="52" t="s">
        <v>19</v>
      </c>
      <c r="D69" s="53">
        <v>43733</v>
      </c>
      <c r="E69" s="53">
        <v>43847</v>
      </c>
      <c r="F69" s="53">
        <v>43859</v>
      </c>
      <c r="G69" s="53" t="s">
        <v>989</v>
      </c>
      <c r="H69" s="61"/>
      <c r="I69" s="14" t="s">
        <v>993</v>
      </c>
      <c r="K69" s="21" t="s">
        <v>994</v>
      </c>
    </row>
    <row r="70" spans="1:11" ht="409.5" x14ac:dyDescent="0.25">
      <c r="A70" s="1" t="s">
        <v>67</v>
      </c>
      <c r="B70" s="50" t="str">
        <f t="shared" si="1"/>
        <v>AEP</v>
      </c>
      <c r="C70" s="50" t="s">
        <v>19</v>
      </c>
      <c r="D70" s="51">
        <v>43605</v>
      </c>
      <c r="E70" s="51"/>
      <c r="F70" s="51"/>
      <c r="G70" s="51"/>
      <c r="H70" s="60"/>
      <c r="I70" s="13" t="s">
        <v>50</v>
      </c>
      <c r="K70" s="19" t="s">
        <v>68</v>
      </c>
    </row>
    <row r="71" spans="1:11" ht="409.5" x14ac:dyDescent="0.25">
      <c r="A71" s="1" t="s">
        <v>67</v>
      </c>
      <c r="B71" s="52" t="str">
        <f t="shared" si="1"/>
        <v>AEP</v>
      </c>
      <c r="C71" s="52" t="s">
        <v>19</v>
      </c>
      <c r="D71" s="53">
        <v>43605</v>
      </c>
      <c r="E71" s="53">
        <v>44183</v>
      </c>
      <c r="F71" s="53">
        <v>44295</v>
      </c>
      <c r="G71" s="53" t="s">
        <v>2397</v>
      </c>
      <c r="H71" s="61"/>
      <c r="I71" s="14" t="s">
        <v>50</v>
      </c>
      <c r="K71" s="28" t="s">
        <v>68</v>
      </c>
    </row>
    <row r="72" spans="1:11" ht="409.5" x14ac:dyDescent="0.25">
      <c r="A72" s="1" t="s">
        <v>69</v>
      </c>
      <c r="B72" s="50" t="str">
        <f t="shared" si="1"/>
        <v>AEP</v>
      </c>
      <c r="C72" s="50" t="s">
        <v>19</v>
      </c>
      <c r="D72" s="51">
        <v>43605</v>
      </c>
      <c r="E72" s="51"/>
      <c r="F72" s="51"/>
      <c r="G72" s="51"/>
      <c r="H72" s="60"/>
      <c r="I72" s="13" t="s">
        <v>50</v>
      </c>
      <c r="K72" s="19" t="s">
        <v>70</v>
      </c>
    </row>
    <row r="73" spans="1:11" ht="409.5" x14ac:dyDescent="0.25">
      <c r="A73" s="1" t="s">
        <v>69</v>
      </c>
      <c r="B73" s="52" t="str">
        <f t="shared" si="1"/>
        <v>AEP</v>
      </c>
      <c r="C73" s="52" t="s">
        <v>19</v>
      </c>
      <c r="D73" s="53">
        <v>43605</v>
      </c>
      <c r="E73" s="53">
        <v>44183</v>
      </c>
      <c r="F73" s="53">
        <v>44295</v>
      </c>
      <c r="G73" s="53" t="s">
        <v>2400</v>
      </c>
      <c r="H73" s="61"/>
      <c r="I73" s="14" t="s">
        <v>963</v>
      </c>
      <c r="K73" s="28" t="s">
        <v>964</v>
      </c>
    </row>
    <row r="74" spans="1:11" ht="409.5" x14ac:dyDescent="0.25">
      <c r="A74" s="1" t="s">
        <v>995</v>
      </c>
      <c r="B74" s="50" t="str">
        <f t="shared" si="1"/>
        <v>AEP</v>
      </c>
      <c r="C74" s="50" t="s">
        <v>19</v>
      </c>
      <c r="D74" s="51">
        <v>43733</v>
      </c>
      <c r="E74" s="51">
        <v>43847</v>
      </c>
      <c r="F74" s="51">
        <v>43859</v>
      </c>
      <c r="G74" s="51" t="s">
        <v>841</v>
      </c>
      <c r="H74" s="60"/>
      <c r="I74" s="13" t="s">
        <v>996</v>
      </c>
      <c r="K74" s="19" t="s">
        <v>997</v>
      </c>
    </row>
    <row r="75" spans="1:11" ht="270" x14ac:dyDescent="0.25">
      <c r="A75" s="1" t="s">
        <v>998</v>
      </c>
      <c r="B75" s="52" t="str">
        <f t="shared" si="1"/>
        <v>AEP</v>
      </c>
      <c r="C75" s="52" t="s">
        <v>19</v>
      </c>
      <c r="D75" s="53">
        <v>43733</v>
      </c>
      <c r="E75" s="53">
        <v>43847</v>
      </c>
      <c r="F75" s="53">
        <v>43859</v>
      </c>
      <c r="G75" s="53" t="s">
        <v>841</v>
      </c>
      <c r="H75" s="61"/>
      <c r="I75" s="14" t="s">
        <v>996</v>
      </c>
      <c r="K75" s="21" t="s">
        <v>999</v>
      </c>
    </row>
    <row r="76" spans="1:11" ht="409.5" x14ac:dyDescent="0.25">
      <c r="A76" s="1" t="s">
        <v>1000</v>
      </c>
      <c r="B76" s="50" t="str">
        <f t="shared" si="1"/>
        <v>AEP</v>
      </c>
      <c r="C76" s="50" t="s">
        <v>19</v>
      </c>
      <c r="D76" s="51">
        <v>43733</v>
      </c>
      <c r="E76" s="51">
        <v>43847</v>
      </c>
      <c r="F76" s="51">
        <v>43859</v>
      </c>
      <c r="G76" s="51" t="s">
        <v>841</v>
      </c>
      <c r="H76" s="60"/>
      <c r="I76" s="13" t="s">
        <v>996</v>
      </c>
      <c r="K76" s="19" t="s">
        <v>1001</v>
      </c>
    </row>
    <row r="77" spans="1:11" ht="150" x14ac:dyDescent="0.25">
      <c r="A77" s="1" t="s">
        <v>1002</v>
      </c>
      <c r="B77" s="52" t="str">
        <f t="shared" si="1"/>
        <v>AEP</v>
      </c>
      <c r="C77" s="52" t="s">
        <v>19</v>
      </c>
      <c r="D77" s="53">
        <v>43763</v>
      </c>
      <c r="E77" s="53">
        <v>43817</v>
      </c>
      <c r="F77" s="53">
        <v>43859</v>
      </c>
      <c r="G77" s="53" t="s">
        <v>1003</v>
      </c>
      <c r="H77" s="61"/>
      <c r="I77" s="14" t="s">
        <v>85</v>
      </c>
      <c r="K77" s="21" t="s">
        <v>1004</v>
      </c>
    </row>
    <row r="78" spans="1:11" ht="409.5" x14ac:dyDescent="0.25">
      <c r="A78" s="1" t="s">
        <v>1005</v>
      </c>
      <c r="B78" s="50" t="str">
        <f t="shared" si="1"/>
        <v>AEP</v>
      </c>
      <c r="C78" s="50" t="s">
        <v>19</v>
      </c>
      <c r="D78" s="51">
        <v>43791</v>
      </c>
      <c r="E78" s="51">
        <v>43882</v>
      </c>
      <c r="F78" s="51">
        <v>43931</v>
      </c>
      <c r="G78" s="51" t="s">
        <v>1006</v>
      </c>
      <c r="H78" s="60"/>
      <c r="I78" s="13" t="s">
        <v>1007</v>
      </c>
      <c r="K78" s="19" t="s">
        <v>1008</v>
      </c>
    </row>
    <row r="79" spans="1:11" ht="210" x14ac:dyDescent="0.25">
      <c r="A79" s="1" t="s">
        <v>1009</v>
      </c>
      <c r="B79" s="52" t="str">
        <f t="shared" si="1"/>
        <v>AEP</v>
      </c>
      <c r="C79" s="52" t="s">
        <v>19</v>
      </c>
      <c r="D79" s="53">
        <v>43791</v>
      </c>
      <c r="E79" s="53">
        <v>43882</v>
      </c>
      <c r="F79" s="53">
        <v>43931</v>
      </c>
      <c r="G79" s="53" t="s">
        <v>1010</v>
      </c>
      <c r="H79" s="61"/>
      <c r="I79" s="14" t="s">
        <v>1007</v>
      </c>
      <c r="K79" s="21" t="s">
        <v>1011</v>
      </c>
    </row>
    <row r="80" spans="1:11" ht="409.5" x14ac:dyDescent="0.25">
      <c r="A80" s="1" t="s">
        <v>1015</v>
      </c>
      <c r="B80" s="50" t="str">
        <f t="shared" si="1"/>
        <v>AEP</v>
      </c>
      <c r="C80" s="50" t="s">
        <v>19</v>
      </c>
      <c r="D80" s="51">
        <v>43791</v>
      </c>
      <c r="E80" s="51">
        <v>43882</v>
      </c>
      <c r="F80" s="51">
        <v>43931</v>
      </c>
      <c r="G80" s="51" t="s">
        <v>1016</v>
      </c>
      <c r="H80" s="60"/>
      <c r="I80" s="13" t="s">
        <v>921</v>
      </c>
      <c r="K80" s="19" t="s">
        <v>1017</v>
      </c>
    </row>
    <row r="81" spans="1:11" ht="330" x14ac:dyDescent="0.25">
      <c r="A81" s="1" t="s">
        <v>1018</v>
      </c>
      <c r="B81" s="52" t="str">
        <f t="shared" si="1"/>
        <v>AEP</v>
      </c>
      <c r="C81" s="52" t="s">
        <v>19</v>
      </c>
      <c r="D81" s="53">
        <v>43578</v>
      </c>
      <c r="E81" s="53">
        <v>43882</v>
      </c>
      <c r="F81" s="53">
        <v>43931</v>
      </c>
      <c r="G81" s="53" t="s">
        <v>1019</v>
      </c>
      <c r="H81" s="61"/>
      <c r="I81" s="14" t="s">
        <v>93</v>
      </c>
      <c r="K81" s="21" t="s">
        <v>1020</v>
      </c>
    </row>
    <row r="82" spans="1:11" ht="409.5" x14ac:dyDescent="0.25">
      <c r="A82" s="1" t="s">
        <v>1025</v>
      </c>
      <c r="B82" s="50" t="str">
        <f t="shared" si="1"/>
        <v>AEP</v>
      </c>
      <c r="C82" s="50" t="s">
        <v>19</v>
      </c>
      <c r="D82" s="51">
        <v>43791</v>
      </c>
      <c r="E82" s="51">
        <v>43817</v>
      </c>
      <c r="F82" s="51">
        <v>43859</v>
      </c>
      <c r="G82" s="51" t="s">
        <v>1026</v>
      </c>
      <c r="H82" s="60"/>
      <c r="I82" s="13" t="s">
        <v>93</v>
      </c>
      <c r="K82" s="19" t="s">
        <v>1027</v>
      </c>
    </row>
    <row r="83" spans="1:11" x14ac:dyDescent="0.25">
      <c r="A83" s="1" t="s">
        <v>2331</v>
      </c>
      <c r="B83" s="52" t="str">
        <f t="shared" si="1"/>
        <v>AEP</v>
      </c>
      <c r="C83" s="52" t="s">
        <v>19</v>
      </c>
      <c r="D83" s="53" t="s">
        <v>2395</v>
      </c>
      <c r="E83" s="53"/>
      <c r="F83" s="53"/>
      <c r="G83" s="53"/>
      <c r="H83" s="61"/>
      <c r="I83" s="14" t="s">
        <v>50</v>
      </c>
      <c r="K83" s="21" t="s">
        <v>50</v>
      </c>
    </row>
    <row r="84" spans="1:11" ht="390" x14ac:dyDescent="0.25">
      <c r="A84" s="1" t="s">
        <v>74</v>
      </c>
      <c r="B84" s="50" t="str">
        <f t="shared" si="1"/>
        <v>AEP</v>
      </c>
      <c r="C84" s="50" t="s">
        <v>19</v>
      </c>
      <c r="D84" s="51">
        <v>43706</v>
      </c>
      <c r="E84" s="51"/>
      <c r="F84" s="51"/>
      <c r="G84" s="51"/>
      <c r="H84" s="60"/>
      <c r="I84" s="13" t="s">
        <v>75</v>
      </c>
      <c r="K84" s="19" t="s">
        <v>76</v>
      </c>
    </row>
    <row r="85" spans="1:11" ht="120" x14ac:dyDescent="0.25">
      <c r="A85" s="1" t="s">
        <v>77</v>
      </c>
      <c r="B85" s="52" t="str">
        <f t="shared" si="1"/>
        <v>AEP</v>
      </c>
      <c r="C85" s="52" t="s">
        <v>19</v>
      </c>
      <c r="D85" s="53">
        <v>43733</v>
      </c>
      <c r="E85" s="53"/>
      <c r="F85" s="53"/>
      <c r="G85" s="53"/>
      <c r="H85" s="61"/>
      <c r="I85" s="14" t="s">
        <v>78</v>
      </c>
      <c r="K85" s="21" t="s">
        <v>79</v>
      </c>
    </row>
    <row r="86" spans="1:11" ht="409.5" x14ac:dyDescent="0.25">
      <c r="A86" s="1" t="s">
        <v>1028</v>
      </c>
      <c r="B86" s="50" t="str">
        <f t="shared" si="1"/>
        <v>AEP</v>
      </c>
      <c r="C86" s="50" t="s">
        <v>19</v>
      </c>
      <c r="D86" s="51">
        <v>43633</v>
      </c>
      <c r="E86" s="51">
        <v>43882</v>
      </c>
      <c r="F86" s="51">
        <v>43931</v>
      </c>
      <c r="G86" s="51" t="s">
        <v>1029</v>
      </c>
      <c r="H86" s="60"/>
      <c r="I86" s="13" t="s">
        <v>50</v>
      </c>
      <c r="K86" s="19" t="s">
        <v>1030</v>
      </c>
    </row>
    <row r="87" spans="1:11" ht="409.5" x14ac:dyDescent="0.25">
      <c r="A87" s="1" t="s">
        <v>1031</v>
      </c>
      <c r="B87" s="52" t="str">
        <f t="shared" si="1"/>
        <v>AEP</v>
      </c>
      <c r="C87" s="52" t="s">
        <v>19</v>
      </c>
      <c r="D87" s="53">
        <v>43633</v>
      </c>
      <c r="E87" s="53">
        <v>43791</v>
      </c>
      <c r="F87" s="53">
        <v>43859</v>
      </c>
      <c r="G87" s="53" t="s">
        <v>1032</v>
      </c>
      <c r="H87" s="61"/>
      <c r="I87" s="14" t="s">
        <v>1033</v>
      </c>
      <c r="K87" s="21" t="s">
        <v>1034</v>
      </c>
    </row>
    <row r="88" spans="1:11" ht="195" x14ac:dyDescent="0.25">
      <c r="A88" s="1" t="s">
        <v>1035</v>
      </c>
      <c r="B88" s="50" t="str">
        <f t="shared" si="1"/>
        <v>AEP</v>
      </c>
      <c r="C88" s="50" t="s">
        <v>19</v>
      </c>
      <c r="D88" s="51">
        <v>43763</v>
      </c>
      <c r="E88" s="51">
        <v>43817</v>
      </c>
      <c r="F88" s="51">
        <v>43859</v>
      </c>
      <c r="G88" s="51" t="s">
        <v>860</v>
      </c>
      <c r="H88" s="60"/>
      <c r="I88" s="13" t="s">
        <v>1036</v>
      </c>
      <c r="K88" s="19" t="s">
        <v>1037</v>
      </c>
    </row>
    <row r="89" spans="1:11" ht="390" x14ac:dyDescent="0.25">
      <c r="A89" s="1" t="s">
        <v>1038</v>
      </c>
      <c r="B89" s="52" t="str">
        <f t="shared" si="1"/>
        <v>AEP</v>
      </c>
      <c r="C89" s="52" t="s">
        <v>19</v>
      </c>
      <c r="D89" s="53">
        <v>43706</v>
      </c>
      <c r="E89" s="53">
        <v>43882</v>
      </c>
      <c r="F89" s="53">
        <v>43931</v>
      </c>
      <c r="G89" s="53" t="s">
        <v>1029</v>
      </c>
      <c r="H89" s="61"/>
      <c r="I89" s="14" t="s">
        <v>50</v>
      </c>
      <c r="K89" s="21" t="s">
        <v>1039</v>
      </c>
    </row>
    <row r="90" spans="1:11" ht="409.5" x14ac:dyDescent="0.25">
      <c r="A90" s="1" t="s">
        <v>1040</v>
      </c>
      <c r="B90" s="50" t="str">
        <f t="shared" si="1"/>
        <v>AEP</v>
      </c>
      <c r="C90" s="50" t="s">
        <v>19</v>
      </c>
      <c r="D90" s="51">
        <v>43516</v>
      </c>
      <c r="E90" s="51">
        <v>43817</v>
      </c>
      <c r="F90" s="51">
        <v>43859</v>
      </c>
      <c r="G90" s="51" t="s">
        <v>1041</v>
      </c>
      <c r="H90" s="60"/>
      <c r="I90" s="13" t="s">
        <v>1042</v>
      </c>
      <c r="K90" s="19" t="s">
        <v>1043</v>
      </c>
    </row>
    <row r="91" spans="1:11" ht="409.5" x14ac:dyDescent="0.25">
      <c r="A91" s="1" t="s">
        <v>1044</v>
      </c>
      <c r="B91" s="52" t="str">
        <f t="shared" si="1"/>
        <v>AEP</v>
      </c>
      <c r="C91" s="52" t="s">
        <v>19</v>
      </c>
      <c r="D91" s="53">
        <v>43733</v>
      </c>
      <c r="E91" s="53">
        <v>43882</v>
      </c>
      <c r="F91" s="53">
        <v>43931</v>
      </c>
      <c r="G91" s="53" t="s">
        <v>1045</v>
      </c>
      <c r="H91" s="61"/>
      <c r="I91" s="14" t="s">
        <v>1046</v>
      </c>
      <c r="K91" s="21" t="s">
        <v>1047</v>
      </c>
    </row>
    <row r="92" spans="1:11" ht="409.5" x14ac:dyDescent="0.25">
      <c r="A92" s="1" t="s">
        <v>80</v>
      </c>
      <c r="B92" s="50" t="str">
        <f t="shared" si="1"/>
        <v>AEP</v>
      </c>
      <c r="C92" s="50" t="s">
        <v>19</v>
      </c>
      <c r="D92" s="51">
        <v>43791</v>
      </c>
      <c r="E92" s="51">
        <v>44155</v>
      </c>
      <c r="F92" s="51">
        <v>44295</v>
      </c>
      <c r="G92" s="51" t="s">
        <v>2401</v>
      </c>
      <c r="H92" s="60"/>
      <c r="I92" s="13" t="s">
        <v>752</v>
      </c>
      <c r="K92" s="19" t="s">
        <v>81</v>
      </c>
    </row>
    <row r="93" spans="1:11" ht="409.5" x14ac:dyDescent="0.25">
      <c r="A93" s="1" t="s">
        <v>1048</v>
      </c>
      <c r="B93" s="52" t="str">
        <f t="shared" si="1"/>
        <v>AEP</v>
      </c>
      <c r="C93" s="52" t="s">
        <v>19</v>
      </c>
      <c r="D93" s="53">
        <v>43706</v>
      </c>
      <c r="E93" s="53">
        <v>43817</v>
      </c>
      <c r="F93" s="53">
        <v>43859</v>
      </c>
      <c r="G93" s="53" t="s">
        <v>860</v>
      </c>
      <c r="H93" s="61"/>
      <c r="I93" s="14" t="s">
        <v>1049</v>
      </c>
      <c r="K93" s="21" t="s">
        <v>1050</v>
      </c>
    </row>
    <row r="94" spans="1:11" ht="120" x14ac:dyDescent="0.25">
      <c r="A94" s="1" t="s">
        <v>1051</v>
      </c>
      <c r="B94" s="50" t="str">
        <f t="shared" si="1"/>
        <v>AEP</v>
      </c>
      <c r="C94" s="50" t="s">
        <v>19</v>
      </c>
      <c r="D94" s="51">
        <v>43763</v>
      </c>
      <c r="E94" s="51">
        <v>43882</v>
      </c>
      <c r="F94" s="51">
        <v>43931</v>
      </c>
      <c r="G94" s="51" t="s">
        <v>1052</v>
      </c>
      <c r="H94" s="60"/>
      <c r="I94" s="13" t="s">
        <v>1053</v>
      </c>
      <c r="K94" s="19" t="s">
        <v>1054</v>
      </c>
    </row>
    <row r="95" spans="1:11" ht="210" x14ac:dyDescent="0.25">
      <c r="A95" s="1" t="s">
        <v>82</v>
      </c>
      <c r="B95" s="52" t="str">
        <f t="shared" si="1"/>
        <v>AEP</v>
      </c>
      <c r="C95" s="52" t="s">
        <v>19</v>
      </c>
      <c r="D95" s="53">
        <v>43791</v>
      </c>
      <c r="E95" s="53">
        <v>44362</v>
      </c>
      <c r="F95" s="53"/>
      <c r="G95" s="53"/>
      <c r="H95" s="61"/>
      <c r="I95" s="14" t="s">
        <v>83</v>
      </c>
      <c r="K95" s="21" t="s">
        <v>2519</v>
      </c>
    </row>
    <row r="96" spans="1:11" ht="409.5" x14ac:dyDescent="0.25">
      <c r="A96" s="1" t="s">
        <v>1055</v>
      </c>
      <c r="B96" s="50" t="str">
        <f t="shared" si="1"/>
        <v>AEP</v>
      </c>
      <c r="C96" s="50" t="s">
        <v>19</v>
      </c>
      <c r="D96" s="51">
        <v>43763</v>
      </c>
      <c r="E96" s="51">
        <v>43882</v>
      </c>
      <c r="F96" s="51">
        <v>43931</v>
      </c>
      <c r="G96" s="51" t="s">
        <v>1056</v>
      </c>
      <c r="H96" s="60"/>
      <c r="I96" s="13" t="s">
        <v>1057</v>
      </c>
      <c r="K96" s="19" t="s">
        <v>1058</v>
      </c>
    </row>
    <row r="97" spans="1:11" ht="409.5" x14ac:dyDescent="0.25">
      <c r="A97" s="1" t="s">
        <v>84</v>
      </c>
      <c r="B97" s="52" t="str">
        <f t="shared" si="1"/>
        <v>AEP</v>
      </c>
      <c r="C97" s="52" t="s">
        <v>19</v>
      </c>
      <c r="D97" s="53">
        <v>43791</v>
      </c>
      <c r="E97" s="53"/>
      <c r="F97" s="53"/>
      <c r="G97" s="53"/>
      <c r="H97" s="61"/>
      <c r="I97" s="14" t="s">
        <v>85</v>
      </c>
      <c r="K97" s="21" t="s">
        <v>86</v>
      </c>
    </row>
    <row r="98" spans="1:11" ht="345" x14ac:dyDescent="0.25">
      <c r="A98" s="1" t="s">
        <v>87</v>
      </c>
      <c r="B98" s="50" t="str">
        <f t="shared" si="1"/>
        <v>AEP</v>
      </c>
      <c r="C98" s="50" t="s">
        <v>19</v>
      </c>
      <c r="D98" s="51">
        <v>43791</v>
      </c>
      <c r="E98" s="51"/>
      <c r="F98" s="51"/>
      <c r="G98" s="51"/>
      <c r="H98" s="60"/>
      <c r="I98" s="13" t="s">
        <v>88</v>
      </c>
      <c r="K98" s="19" t="s">
        <v>89</v>
      </c>
    </row>
    <row r="99" spans="1:11" ht="360" x14ac:dyDescent="0.25">
      <c r="A99" s="1" t="s">
        <v>385</v>
      </c>
      <c r="B99" s="52" t="str">
        <f t="shared" si="1"/>
        <v>AEP</v>
      </c>
      <c r="C99" s="52" t="s">
        <v>19</v>
      </c>
      <c r="D99" s="53">
        <v>43783</v>
      </c>
      <c r="E99" s="53">
        <v>43900</v>
      </c>
      <c r="F99" s="53">
        <v>43962</v>
      </c>
      <c r="G99" s="53" t="s">
        <v>1059</v>
      </c>
      <c r="H99" s="61"/>
      <c r="I99" s="14" t="s">
        <v>1060</v>
      </c>
      <c r="K99" s="36" t="s">
        <v>1061</v>
      </c>
    </row>
    <row r="100" spans="1:11" ht="300" x14ac:dyDescent="0.25">
      <c r="A100" s="1" t="s">
        <v>90</v>
      </c>
      <c r="B100" s="50" t="str">
        <f t="shared" si="1"/>
        <v>AEP</v>
      </c>
      <c r="C100" s="50" t="s">
        <v>19</v>
      </c>
      <c r="D100" s="51">
        <v>43578</v>
      </c>
      <c r="E100" s="51"/>
      <c r="F100" s="51"/>
      <c r="G100" s="51"/>
      <c r="H100" s="60"/>
      <c r="I100" s="13" t="s">
        <v>91</v>
      </c>
      <c r="K100" s="19" t="s">
        <v>92</v>
      </c>
    </row>
    <row r="101" spans="1:11" ht="135" x14ac:dyDescent="0.25">
      <c r="A101" s="1" t="s">
        <v>1070</v>
      </c>
      <c r="B101" s="52" t="str">
        <f t="shared" si="1"/>
        <v>AEP</v>
      </c>
      <c r="C101" s="52" t="s">
        <v>19</v>
      </c>
      <c r="D101" s="53">
        <v>43791</v>
      </c>
      <c r="E101" s="53">
        <v>43817</v>
      </c>
      <c r="F101" s="53">
        <v>43859</v>
      </c>
      <c r="G101" s="53" t="s">
        <v>860</v>
      </c>
      <c r="H101" s="61"/>
      <c r="I101" s="14" t="s">
        <v>1071</v>
      </c>
      <c r="K101" s="21" t="s">
        <v>1072</v>
      </c>
    </row>
    <row r="102" spans="1:11" ht="409.5" x14ac:dyDescent="0.25">
      <c r="A102" s="1" t="s">
        <v>1073</v>
      </c>
      <c r="B102" s="50" t="str">
        <f t="shared" si="1"/>
        <v>AEP</v>
      </c>
      <c r="C102" s="50" t="s">
        <v>19</v>
      </c>
      <c r="D102" s="51">
        <v>43549</v>
      </c>
      <c r="E102" s="51">
        <v>43817</v>
      </c>
      <c r="F102" s="51">
        <v>43859</v>
      </c>
      <c r="G102" s="51" t="s">
        <v>1074</v>
      </c>
      <c r="H102" s="60"/>
      <c r="I102" s="13" t="s">
        <v>1075</v>
      </c>
      <c r="K102" s="19" t="s">
        <v>1076</v>
      </c>
    </row>
    <row r="103" spans="1:11" ht="409.5" x14ac:dyDescent="0.25">
      <c r="A103" s="1" t="s">
        <v>94</v>
      </c>
      <c r="B103" s="52" t="str">
        <f t="shared" si="1"/>
        <v>AEP</v>
      </c>
      <c r="C103" s="52" t="s">
        <v>19</v>
      </c>
      <c r="D103" s="53">
        <v>43578</v>
      </c>
      <c r="E103" s="53">
        <v>44155</v>
      </c>
      <c r="F103" s="53">
        <v>44295</v>
      </c>
      <c r="G103" s="53" t="s">
        <v>2402</v>
      </c>
      <c r="H103" s="61"/>
      <c r="I103" s="14" t="s">
        <v>753</v>
      </c>
      <c r="K103" s="21" t="s">
        <v>95</v>
      </c>
    </row>
    <row r="104" spans="1:11" ht="409.5" x14ac:dyDescent="0.25">
      <c r="A104" s="1" t="s">
        <v>96</v>
      </c>
      <c r="B104" s="50" t="str">
        <f t="shared" si="1"/>
        <v>AEP</v>
      </c>
      <c r="C104" s="50" t="s">
        <v>19</v>
      </c>
      <c r="D104" s="51">
        <v>43578</v>
      </c>
      <c r="E104" s="51">
        <v>44155</v>
      </c>
      <c r="F104" s="51">
        <v>44295</v>
      </c>
      <c r="G104" s="51" t="s">
        <v>2403</v>
      </c>
      <c r="H104" s="60"/>
      <c r="I104" s="13" t="s">
        <v>746</v>
      </c>
      <c r="K104" s="19" t="s">
        <v>754</v>
      </c>
    </row>
    <row r="105" spans="1:11" ht="409.5" x14ac:dyDescent="0.25">
      <c r="A105" s="1" t="s">
        <v>97</v>
      </c>
      <c r="B105" s="52" t="str">
        <f t="shared" si="1"/>
        <v>AEP</v>
      </c>
      <c r="C105" s="52" t="s">
        <v>19</v>
      </c>
      <c r="D105" s="53">
        <v>43578</v>
      </c>
      <c r="E105" s="53"/>
      <c r="F105" s="53"/>
      <c r="G105" s="53"/>
      <c r="H105" s="61"/>
      <c r="I105" s="14" t="s">
        <v>93</v>
      </c>
      <c r="K105" s="21" t="s">
        <v>98</v>
      </c>
    </row>
    <row r="106" spans="1:11" ht="409.5" x14ac:dyDescent="0.25">
      <c r="A106" s="1" t="s">
        <v>1081</v>
      </c>
      <c r="B106" s="50" t="str">
        <f t="shared" si="1"/>
        <v>AEP</v>
      </c>
      <c r="C106" s="50" t="s">
        <v>19</v>
      </c>
      <c r="D106" s="51">
        <v>43549</v>
      </c>
      <c r="E106" s="51">
        <v>43882</v>
      </c>
      <c r="F106" s="51">
        <v>43931</v>
      </c>
      <c r="G106" s="51" t="s">
        <v>1082</v>
      </c>
      <c r="H106" s="60"/>
      <c r="I106" s="13" t="s">
        <v>50</v>
      </c>
      <c r="K106" s="19" t="s">
        <v>1083</v>
      </c>
    </row>
    <row r="107" spans="1:11" ht="360" x14ac:dyDescent="0.25">
      <c r="A107" s="1" t="s">
        <v>1084</v>
      </c>
      <c r="B107" s="52" t="str">
        <f t="shared" si="1"/>
        <v>AEP</v>
      </c>
      <c r="C107" s="52" t="s">
        <v>19</v>
      </c>
      <c r="D107" s="53">
        <v>43578</v>
      </c>
      <c r="E107" s="53">
        <v>43882</v>
      </c>
      <c r="F107" s="53">
        <v>43931</v>
      </c>
      <c r="G107" s="53" t="s">
        <v>1085</v>
      </c>
      <c r="H107" s="61"/>
      <c r="I107" s="14" t="s">
        <v>1086</v>
      </c>
      <c r="K107" s="21" t="s">
        <v>1087</v>
      </c>
    </row>
    <row r="108" spans="1:11" ht="409.5" x14ac:dyDescent="0.25">
      <c r="A108" s="1" t="s">
        <v>99</v>
      </c>
      <c r="B108" s="50" t="str">
        <f t="shared" si="1"/>
        <v>AEP</v>
      </c>
      <c r="C108" s="50" t="s">
        <v>19</v>
      </c>
      <c r="D108" s="51">
        <v>43791</v>
      </c>
      <c r="E108" s="51"/>
      <c r="F108" s="51"/>
      <c r="G108" s="51"/>
      <c r="H108" s="60"/>
      <c r="I108" s="13" t="s">
        <v>100</v>
      </c>
      <c r="K108" s="19" t="s">
        <v>101</v>
      </c>
    </row>
    <row r="109" spans="1:11" ht="409.5" x14ac:dyDescent="0.25">
      <c r="A109" s="1" t="s">
        <v>99</v>
      </c>
      <c r="B109" s="52" t="str">
        <f t="shared" si="1"/>
        <v>AEP</v>
      </c>
      <c r="C109" s="52" t="s">
        <v>19</v>
      </c>
      <c r="D109" s="53" t="s">
        <v>2395</v>
      </c>
      <c r="E109" s="53"/>
      <c r="F109" s="53"/>
      <c r="G109" s="53"/>
      <c r="H109" s="61"/>
      <c r="I109" s="14" t="s">
        <v>100</v>
      </c>
      <c r="K109" s="21" t="s">
        <v>101</v>
      </c>
    </row>
    <row r="110" spans="1:11" x14ac:dyDescent="0.25">
      <c r="A110" s="1" t="s">
        <v>2332</v>
      </c>
      <c r="B110" s="50" t="str">
        <f t="shared" si="1"/>
        <v>AEP</v>
      </c>
      <c r="C110" s="50" t="s">
        <v>19</v>
      </c>
      <c r="D110" s="51" t="s">
        <v>2395</v>
      </c>
      <c r="E110" s="51"/>
      <c r="F110" s="51"/>
      <c r="G110" s="51"/>
      <c r="H110" s="60"/>
      <c r="I110" s="13" t="s">
        <v>50</v>
      </c>
      <c r="K110" s="19" t="s">
        <v>50</v>
      </c>
    </row>
    <row r="111" spans="1:11" ht="360" x14ac:dyDescent="0.25">
      <c r="A111" s="1" t="s">
        <v>102</v>
      </c>
      <c r="B111" s="52" t="str">
        <f t="shared" si="1"/>
        <v>AEP</v>
      </c>
      <c r="C111" s="52" t="s">
        <v>19</v>
      </c>
      <c r="D111" s="53">
        <v>43633</v>
      </c>
      <c r="E111" s="53"/>
      <c r="F111" s="53"/>
      <c r="G111" s="53"/>
      <c r="H111" s="61"/>
      <c r="I111" s="14" t="s">
        <v>50</v>
      </c>
      <c r="K111" s="21" t="s">
        <v>103</v>
      </c>
    </row>
    <row r="112" spans="1:11" ht="409.5" x14ac:dyDescent="0.25">
      <c r="A112" s="1" t="s">
        <v>1088</v>
      </c>
      <c r="B112" s="50" t="str">
        <f t="shared" si="1"/>
        <v>AEP</v>
      </c>
      <c r="C112" s="50" t="s">
        <v>19</v>
      </c>
      <c r="D112" s="51">
        <v>43578</v>
      </c>
      <c r="E112" s="51">
        <v>43817</v>
      </c>
      <c r="F112" s="51">
        <v>43859</v>
      </c>
      <c r="G112" s="51" t="s">
        <v>1089</v>
      </c>
      <c r="H112" s="60"/>
      <c r="I112" s="13" t="s">
        <v>1090</v>
      </c>
      <c r="K112" s="19" t="s">
        <v>1091</v>
      </c>
    </row>
    <row r="113" spans="1:11" ht="180" x14ac:dyDescent="0.25">
      <c r="A113" s="1" t="s">
        <v>1092</v>
      </c>
      <c r="B113" s="52" t="str">
        <f t="shared" si="1"/>
        <v>AEP</v>
      </c>
      <c r="C113" s="52" t="s">
        <v>19</v>
      </c>
      <c r="D113" s="53">
        <v>43578</v>
      </c>
      <c r="E113" s="53">
        <v>43847</v>
      </c>
      <c r="F113" s="53">
        <v>43859</v>
      </c>
      <c r="G113" s="53" t="s">
        <v>1093</v>
      </c>
      <c r="H113" s="61"/>
      <c r="I113" s="14" t="s">
        <v>120</v>
      </c>
      <c r="K113" s="21" t="s">
        <v>1094</v>
      </c>
    </row>
    <row r="114" spans="1:11" ht="409.5" x14ac:dyDescent="0.25">
      <c r="A114" s="1" t="s">
        <v>1097</v>
      </c>
      <c r="B114" s="50" t="str">
        <f t="shared" si="1"/>
        <v>AEP</v>
      </c>
      <c r="C114" s="50" t="s">
        <v>19</v>
      </c>
      <c r="D114" s="51">
        <v>43578</v>
      </c>
      <c r="E114" s="51">
        <v>43791</v>
      </c>
      <c r="F114" s="51">
        <v>43859</v>
      </c>
      <c r="G114" s="51" t="s">
        <v>1098</v>
      </c>
      <c r="H114" s="60"/>
      <c r="I114" s="13" t="s">
        <v>1099</v>
      </c>
      <c r="K114" s="19" t="s">
        <v>1100</v>
      </c>
    </row>
    <row r="115" spans="1:11" ht="409.5" x14ac:dyDescent="0.25">
      <c r="A115" s="1" t="s">
        <v>1101</v>
      </c>
      <c r="B115" s="52" t="str">
        <f t="shared" si="1"/>
        <v>AEP</v>
      </c>
      <c r="C115" s="52" t="s">
        <v>19</v>
      </c>
      <c r="D115" s="53">
        <v>43605</v>
      </c>
      <c r="E115" s="53">
        <v>43817</v>
      </c>
      <c r="F115" s="53">
        <v>43859</v>
      </c>
      <c r="G115" s="53" t="s">
        <v>1102</v>
      </c>
      <c r="H115" s="61"/>
      <c r="I115" s="14" t="s">
        <v>1103</v>
      </c>
      <c r="K115" s="21" t="s">
        <v>1104</v>
      </c>
    </row>
    <row r="116" spans="1:11" ht="345" x14ac:dyDescent="0.25">
      <c r="A116" s="1" t="s">
        <v>104</v>
      </c>
      <c r="B116" s="50" t="str">
        <f t="shared" si="1"/>
        <v>AEP</v>
      </c>
      <c r="C116" s="50" t="s">
        <v>19</v>
      </c>
      <c r="D116" s="51">
        <v>43516</v>
      </c>
      <c r="E116" s="51"/>
      <c r="F116" s="51"/>
      <c r="G116" s="51"/>
      <c r="H116" s="60"/>
      <c r="I116" s="13" t="s">
        <v>50</v>
      </c>
      <c r="K116" s="19" t="s">
        <v>105</v>
      </c>
    </row>
    <row r="117" spans="1:11" ht="409.5" x14ac:dyDescent="0.25">
      <c r="A117" s="1" t="s">
        <v>1105</v>
      </c>
      <c r="B117" s="52" t="str">
        <f t="shared" si="1"/>
        <v>AEP</v>
      </c>
      <c r="C117" s="52" t="s">
        <v>19</v>
      </c>
      <c r="D117" s="53">
        <v>43605</v>
      </c>
      <c r="E117" s="53">
        <v>43882</v>
      </c>
      <c r="F117" s="53">
        <v>43941</v>
      </c>
      <c r="G117" s="53" t="s">
        <v>1106</v>
      </c>
      <c r="H117" s="61"/>
      <c r="I117" s="14" t="s">
        <v>50</v>
      </c>
      <c r="K117" s="21" t="s">
        <v>1107</v>
      </c>
    </row>
    <row r="118" spans="1:11" ht="409.5" x14ac:dyDescent="0.25">
      <c r="A118" s="1" t="s">
        <v>1112</v>
      </c>
      <c r="B118" s="50" t="str">
        <f t="shared" si="1"/>
        <v>AEP</v>
      </c>
      <c r="C118" s="50" t="s">
        <v>19</v>
      </c>
      <c r="D118" s="51">
        <v>43605</v>
      </c>
      <c r="E118" s="51">
        <v>43817</v>
      </c>
      <c r="F118" s="51">
        <v>43859</v>
      </c>
      <c r="G118" s="51" t="s">
        <v>1113</v>
      </c>
      <c r="H118" s="60"/>
      <c r="I118" s="13" t="s">
        <v>1114</v>
      </c>
      <c r="K118" s="19" t="s">
        <v>1115</v>
      </c>
    </row>
    <row r="119" spans="1:11" ht="120" x14ac:dyDescent="0.25">
      <c r="A119" s="1" t="s">
        <v>106</v>
      </c>
      <c r="B119" s="52" t="str">
        <f t="shared" si="1"/>
        <v>AEP</v>
      </c>
      <c r="C119" s="52" t="s">
        <v>19</v>
      </c>
      <c r="D119" s="53">
        <v>43516</v>
      </c>
      <c r="E119" s="53"/>
      <c r="F119" s="53"/>
      <c r="G119" s="53"/>
      <c r="H119" s="61"/>
      <c r="I119" s="14" t="s">
        <v>107</v>
      </c>
      <c r="K119" s="21" t="s">
        <v>108</v>
      </c>
    </row>
    <row r="120" spans="1:11" ht="300" x14ac:dyDescent="0.25">
      <c r="A120" s="1" t="s">
        <v>109</v>
      </c>
      <c r="B120" s="50" t="str">
        <f t="shared" si="1"/>
        <v>AEP</v>
      </c>
      <c r="C120" s="50" t="s">
        <v>19</v>
      </c>
      <c r="D120" s="51">
        <v>43763</v>
      </c>
      <c r="E120" s="51">
        <v>44155</v>
      </c>
      <c r="F120" s="51">
        <v>44295</v>
      </c>
      <c r="G120" s="51" t="s">
        <v>2403</v>
      </c>
      <c r="H120" s="60"/>
      <c r="I120" s="13" t="s">
        <v>746</v>
      </c>
      <c r="K120" s="19" t="s">
        <v>755</v>
      </c>
    </row>
    <row r="121" spans="1:11" ht="300" x14ac:dyDescent="0.25">
      <c r="A121" s="1" t="s">
        <v>1116</v>
      </c>
      <c r="B121" s="52" t="str">
        <f t="shared" si="1"/>
        <v>AEP</v>
      </c>
      <c r="C121" s="52" t="s">
        <v>19</v>
      </c>
      <c r="D121" s="53">
        <v>43605</v>
      </c>
      <c r="E121" s="53">
        <v>43882</v>
      </c>
      <c r="F121" s="53">
        <v>43931</v>
      </c>
      <c r="G121" s="53" t="s">
        <v>1117</v>
      </c>
      <c r="H121" s="61"/>
      <c r="I121" s="14" t="s">
        <v>50</v>
      </c>
      <c r="K121" s="21" t="s">
        <v>1118</v>
      </c>
    </row>
    <row r="122" spans="1:11" ht="315" x14ac:dyDescent="0.25">
      <c r="A122" s="1" t="s">
        <v>1119</v>
      </c>
      <c r="B122" s="50" t="str">
        <f t="shared" si="1"/>
        <v>AEP</v>
      </c>
      <c r="C122" s="50" t="s">
        <v>19</v>
      </c>
      <c r="D122" s="51">
        <v>43633</v>
      </c>
      <c r="E122" s="51">
        <v>43817</v>
      </c>
      <c r="F122" s="51">
        <v>43859</v>
      </c>
      <c r="G122" s="51" t="s">
        <v>1120</v>
      </c>
      <c r="H122" s="60"/>
      <c r="I122" s="13" t="s">
        <v>1121</v>
      </c>
      <c r="K122" s="19" t="s">
        <v>1122</v>
      </c>
    </row>
    <row r="123" spans="1:11" ht="375" x14ac:dyDescent="0.25">
      <c r="A123" s="1" t="s">
        <v>385</v>
      </c>
      <c r="B123" s="52" t="str">
        <f t="shared" si="1"/>
        <v>AEP</v>
      </c>
      <c r="C123" s="52" t="s">
        <v>19</v>
      </c>
      <c r="D123" s="53">
        <v>43783</v>
      </c>
      <c r="E123" s="53"/>
      <c r="F123" s="53"/>
      <c r="G123" s="53"/>
      <c r="H123" s="61"/>
      <c r="I123" s="14" t="s">
        <v>428</v>
      </c>
      <c r="K123" s="21" t="s">
        <v>429</v>
      </c>
    </row>
    <row r="124" spans="1:11" ht="409.5" x14ac:dyDescent="0.25">
      <c r="A124" s="1" t="s">
        <v>1123</v>
      </c>
      <c r="B124" s="50" t="str">
        <f t="shared" si="1"/>
        <v>AEP</v>
      </c>
      <c r="C124" s="50" t="s">
        <v>19</v>
      </c>
      <c r="D124" s="51">
        <v>43633</v>
      </c>
      <c r="E124" s="51">
        <v>43909</v>
      </c>
      <c r="F124" s="51">
        <v>43962</v>
      </c>
      <c r="G124" s="51" t="s">
        <v>1124</v>
      </c>
      <c r="H124" s="60"/>
      <c r="I124" s="13" t="s">
        <v>1125</v>
      </c>
      <c r="K124" s="19" t="s">
        <v>1126</v>
      </c>
    </row>
    <row r="125" spans="1:11" ht="409.5" x14ac:dyDescent="0.25">
      <c r="A125" s="1" t="s">
        <v>1127</v>
      </c>
      <c r="B125" s="52" t="str">
        <f t="shared" si="1"/>
        <v>AEP</v>
      </c>
      <c r="C125" s="52" t="s">
        <v>19</v>
      </c>
      <c r="D125" s="53">
        <v>43633</v>
      </c>
      <c r="E125" s="53">
        <v>43909</v>
      </c>
      <c r="F125" s="53">
        <v>43962</v>
      </c>
      <c r="G125" s="53" t="s">
        <v>1128</v>
      </c>
      <c r="H125" s="61"/>
      <c r="I125" s="14" t="s">
        <v>132</v>
      </c>
      <c r="K125" s="21" t="s">
        <v>1129</v>
      </c>
    </row>
    <row r="126" spans="1:11" ht="409.5" x14ac:dyDescent="0.25">
      <c r="A126" s="1" t="s">
        <v>1134</v>
      </c>
      <c r="B126" s="50" t="str">
        <f t="shared" si="1"/>
        <v>AEP</v>
      </c>
      <c r="C126" s="50" t="s">
        <v>19</v>
      </c>
      <c r="D126" s="51">
        <v>43633</v>
      </c>
      <c r="E126" s="51">
        <v>43909</v>
      </c>
      <c r="F126" s="51">
        <v>43962</v>
      </c>
      <c r="G126" s="51" t="s">
        <v>1135</v>
      </c>
      <c r="H126" s="60"/>
      <c r="I126" s="13" t="s">
        <v>1136</v>
      </c>
      <c r="K126" s="19" t="s">
        <v>1137</v>
      </c>
    </row>
    <row r="127" spans="1:11" ht="105" x14ac:dyDescent="0.25">
      <c r="A127" s="1" t="s">
        <v>110</v>
      </c>
      <c r="B127" s="52" t="str">
        <f t="shared" si="1"/>
        <v>AEP</v>
      </c>
      <c r="C127" s="52" t="s">
        <v>19</v>
      </c>
      <c r="D127" s="53">
        <v>43791</v>
      </c>
      <c r="E127" s="53"/>
      <c r="F127" s="53"/>
      <c r="G127" s="53"/>
      <c r="H127" s="61"/>
      <c r="I127" s="14" t="s">
        <v>111</v>
      </c>
      <c r="K127" s="21" t="s">
        <v>112</v>
      </c>
    </row>
    <row r="128" spans="1:11" ht="285" x14ac:dyDescent="0.25">
      <c r="A128" s="1" t="s">
        <v>1138</v>
      </c>
      <c r="B128" s="50" t="str">
        <f t="shared" si="1"/>
        <v>AEP</v>
      </c>
      <c r="C128" s="50" t="s">
        <v>19</v>
      </c>
      <c r="D128" s="51">
        <v>43670</v>
      </c>
      <c r="E128" s="51">
        <v>43882</v>
      </c>
      <c r="F128" s="51">
        <v>43931</v>
      </c>
      <c r="G128" s="51" t="s">
        <v>1139</v>
      </c>
      <c r="H128" s="60"/>
      <c r="I128" s="13" t="s">
        <v>1140</v>
      </c>
      <c r="K128" s="19" t="s">
        <v>1141</v>
      </c>
    </row>
    <row r="129" spans="1:11" ht="90" x14ac:dyDescent="0.25">
      <c r="A129" s="1" t="s">
        <v>113</v>
      </c>
      <c r="B129" s="52" t="str">
        <f t="shared" si="1"/>
        <v>AEP</v>
      </c>
      <c r="C129" s="52" t="s">
        <v>19</v>
      </c>
      <c r="D129" s="53">
        <v>43847</v>
      </c>
      <c r="E129" s="53"/>
      <c r="F129" s="53"/>
      <c r="G129" s="53"/>
      <c r="H129" s="61"/>
      <c r="I129" s="14" t="s">
        <v>114</v>
      </c>
      <c r="K129" s="36" t="s">
        <v>115</v>
      </c>
    </row>
    <row r="130" spans="1:11" ht="255" x14ac:dyDescent="0.25">
      <c r="A130" s="1" t="s">
        <v>717</v>
      </c>
      <c r="B130" s="50" t="str">
        <f t="shared" ref="B130:B193" si="2">IF(A130&lt;&gt;"",LEFT(A130,SEARCH("-",A130)-1),"")</f>
        <v>AEP</v>
      </c>
      <c r="C130" s="50" t="s">
        <v>19</v>
      </c>
      <c r="D130" s="51" t="s">
        <v>722</v>
      </c>
      <c r="E130" s="51"/>
      <c r="F130" s="51"/>
      <c r="G130" s="51"/>
      <c r="H130" s="60"/>
      <c r="I130" s="13" t="s">
        <v>746</v>
      </c>
      <c r="K130" s="34" t="s">
        <v>747</v>
      </c>
    </row>
    <row r="131" spans="1:11" ht="409.5" x14ac:dyDescent="0.25">
      <c r="A131" s="1" t="s">
        <v>116</v>
      </c>
      <c r="B131" s="52" t="str">
        <f t="shared" si="2"/>
        <v>AEP</v>
      </c>
      <c r="C131" s="52" t="s">
        <v>19</v>
      </c>
      <c r="D131" s="53">
        <v>43549</v>
      </c>
      <c r="E131" s="53"/>
      <c r="F131" s="53"/>
      <c r="G131" s="53"/>
      <c r="H131" s="61"/>
      <c r="I131" s="14" t="s">
        <v>50</v>
      </c>
      <c r="K131" s="21" t="s">
        <v>117</v>
      </c>
    </row>
    <row r="132" spans="1:11" ht="105" x14ac:dyDescent="0.25">
      <c r="A132" s="1" t="s">
        <v>2333</v>
      </c>
      <c r="B132" s="50" t="str">
        <f t="shared" si="2"/>
        <v>AEP</v>
      </c>
      <c r="C132" s="50" t="s">
        <v>19</v>
      </c>
      <c r="D132" s="51">
        <v>43549</v>
      </c>
      <c r="E132" s="51"/>
      <c r="F132" s="51"/>
      <c r="G132" s="51"/>
      <c r="H132" s="60">
        <v>43909</v>
      </c>
      <c r="I132" s="13" t="s">
        <v>50</v>
      </c>
      <c r="K132" s="19" t="s">
        <v>2581</v>
      </c>
    </row>
    <row r="133" spans="1:11" ht="135" x14ac:dyDescent="0.25">
      <c r="A133" s="1" t="s">
        <v>1142</v>
      </c>
      <c r="B133" s="52" t="str">
        <f t="shared" si="2"/>
        <v>AEP</v>
      </c>
      <c r="C133" s="52" t="s">
        <v>19</v>
      </c>
      <c r="D133" s="53">
        <v>43670</v>
      </c>
      <c r="E133" s="53">
        <v>43909</v>
      </c>
      <c r="F133" s="53">
        <v>43962</v>
      </c>
      <c r="G133" s="53" t="s">
        <v>1143</v>
      </c>
      <c r="H133" s="61"/>
      <c r="I133" s="14" t="s">
        <v>1144</v>
      </c>
      <c r="K133" s="21" t="s">
        <v>1145</v>
      </c>
    </row>
    <row r="134" spans="1:11" ht="345" x14ac:dyDescent="0.25">
      <c r="A134" s="1" t="s">
        <v>1146</v>
      </c>
      <c r="B134" s="50" t="str">
        <f t="shared" si="2"/>
        <v>AEP</v>
      </c>
      <c r="C134" s="50" t="s">
        <v>19</v>
      </c>
      <c r="D134" s="51">
        <v>43670</v>
      </c>
      <c r="E134" s="51">
        <v>43909</v>
      </c>
      <c r="F134" s="51">
        <v>43962</v>
      </c>
      <c r="G134" s="51" t="s">
        <v>1135</v>
      </c>
      <c r="H134" s="60"/>
      <c r="I134" s="13" t="s">
        <v>1136</v>
      </c>
      <c r="K134" s="19" t="s">
        <v>1147</v>
      </c>
    </row>
    <row r="135" spans="1:11" ht="409.5" x14ac:dyDescent="0.25">
      <c r="A135" s="1" t="s">
        <v>1150</v>
      </c>
      <c r="B135" s="52" t="str">
        <f t="shared" si="2"/>
        <v>AEP</v>
      </c>
      <c r="C135" s="52" t="s">
        <v>19</v>
      </c>
      <c r="D135" s="53">
        <v>43706</v>
      </c>
      <c r="E135" s="53">
        <v>43909</v>
      </c>
      <c r="F135" s="53">
        <v>43962</v>
      </c>
      <c r="G135" s="53" t="s">
        <v>1151</v>
      </c>
      <c r="H135" s="61"/>
      <c r="I135" s="14" t="s">
        <v>1152</v>
      </c>
      <c r="K135" s="21" t="s">
        <v>1153</v>
      </c>
    </row>
    <row r="136" spans="1:11" ht="105" x14ac:dyDescent="0.25">
      <c r="A136" s="1" t="s">
        <v>1154</v>
      </c>
      <c r="B136" s="50" t="str">
        <f t="shared" si="2"/>
        <v>AEP</v>
      </c>
      <c r="C136" s="50" t="s">
        <v>19</v>
      </c>
      <c r="D136" s="51">
        <v>43733</v>
      </c>
      <c r="E136" s="51">
        <v>43882</v>
      </c>
      <c r="F136" s="51">
        <v>43931</v>
      </c>
      <c r="G136" s="51" t="s">
        <v>1155</v>
      </c>
      <c r="H136" s="60"/>
      <c r="I136" s="13" t="s">
        <v>1156</v>
      </c>
      <c r="K136" s="19" t="s">
        <v>1157</v>
      </c>
    </row>
    <row r="137" spans="1:11" x14ac:dyDescent="0.25">
      <c r="A137" s="1" t="s">
        <v>2334</v>
      </c>
      <c r="B137" s="52" t="str">
        <f t="shared" si="2"/>
        <v>AEP</v>
      </c>
      <c r="C137" s="52" t="s">
        <v>19</v>
      </c>
      <c r="D137" s="53" t="s">
        <v>2395</v>
      </c>
      <c r="E137" s="53"/>
      <c r="F137" s="53"/>
      <c r="G137" s="53"/>
      <c r="H137" s="61"/>
      <c r="I137" s="14" t="s">
        <v>50</v>
      </c>
      <c r="K137" s="21" t="s">
        <v>50</v>
      </c>
    </row>
    <row r="138" spans="1:11" ht="315" x14ac:dyDescent="0.25">
      <c r="A138" s="1" t="s">
        <v>1158</v>
      </c>
      <c r="B138" s="50" t="str">
        <f t="shared" si="2"/>
        <v>AEP</v>
      </c>
      <c r="C138" s="50" t="s">
        <v>19</v>
      </c>
      <c r="D138" s="51">
        <v>43733</v>
      </c>
      <c r="E138" s="51">
        <v>43817</v>
      </c>
      <c r="F138" s="51">
        <v>43859</v>
      </c>
      <c r="G138" s="51" t="s">
        <v>1074</v>
      </c>
      <c r="H138" s="60"/>
      <c r="I138" s="13" t="s">
        <v>1075</v>
      </c>
      <c r="K138" s="19" t="s">
        <v>1159</v>
      </c>
    </row>
    <row r="139" spans="1:11" ht="195" x14ac:dyDescent="0.25">
      <c r="A139" s="1" t="s">
        <v>1160</v>
      </c>
      <c r="B139" s="52" t="str">
        <f t="shared" si="2"/>
        <v>AEP</v>
      </c>
      <c r="C139" s="52" t="s">
        <v>19</v>
      </c>
      <c r="D139" s="53">
        <v>43763</v>
      </c>
      <c r="E139" s="53">
        <v>43791</v>
      </c>
      <c r="F139" s="53">
        <v>43859</v>
      </c>
      <c r="G139" s="53" t="s">
        <v>1161</v>
      </c>
      <c r="H139" s="61"/>
      <c r="I139" s="14" t="s">
        <v>1162</v>
      </c>
      <c r="K139" s="21" t="s">
        <v>1163</v>
      </c>
    </row>
    <row r="140" spans="1:11" ht="409.5" x14ac:dyDescent="0.25">
      <c r="A140" s="1" t="s">
        <v>389</v>
      </c>
      <c r="B140" s="50" t="str">
        <f t="shared" si="2"/>
        <v>AEP</v>
      </c>
      <c r="C140" s="50" t="s">
        <v>19</v>
      </c>
      <c r="D140" s="51">
        <v>43941</v>
      </c>
      <c r="E140" s="51">
        <v>44211</v>
      </c>
      <c r="F140" s="51">
        <v>44295</v>
      </c>
      <c r="G140" s="51" t="s">
        <v>2404</v>
      </c>
      <c r="H140" s="60"/>
      <c r="I140" s="13" t="s">
        <v>75</v>
      </c>
      <c r="K140" s="25" t="s">
        <v>1211</v>
      </c>
    </row>
    <row r="141" spans="1:11" ht="120" x14ac:dyDescent="0.25">
      <c r="A141" s="1" t="s">
        <v>1164</v>
      </c>
      <c r="B141" s="52" t="str">
        <f t="shared" si="2"/>
        <v>AEP</v>
      </c>
      <c r="C141" s="52" t="s">
        <v>19</v>
      </c>
      <c r="D141" s="53">
        <v>43763</v>
      </c>
      <c r="E141" s="53">
        <v>43817</v>
      </c>
      <c r="F141" s="53">
        <v>43859</v>
      </c>
      <c r="G141" s="53" t="s">
        <v>1165</v>
      </c>
      <c r="H141" s="61"/>
      <c r="I141" s="14" t="s">
        <v>120</v>
      </c>
      <c r="K141" s="21" t="s">
        <v>1166</v>
      </c>
    </row>
    <row r="142" spans="1:11" ht="409.5" x14ac:dyDescent="0.25">
      <c r="A142" s="1" t="s">
        <v>119</v>
      </c>
      <c r="B142" s="50" t="str">
        <f t="shared" si="2"/>
        <v>AEP</v>
      </c>
      <c r="C142" s="50" t="s">
        <v>19</v>
      </c>
      <c r="D142" s="51">
        <v>43578</v>
      </c>
      <c r="E142" s="51"/>
      <c r="F142" s="51"/>
      <c r="G142" s="51"/>
      <c r="H142" s="60"/>
      <c r="I142" s="13" t="s">
        <v>120</v>
      </c>
      <c r="K142" s="19" t="s">
        <v>121</v>
      </c>
    </row>
    <row r="143" spans="1:11" ht="180" x14ac:dyDescent="0.25">
      <c r="A143" s="1" t="s">
        <v>1167</v>
      </c>
      <c r="B143" s="52" t="str">
        <f t="shared" si="2"/>
        <v>AEP</v>
      </c>
      <c r="C143" s="52" t="s">
        <v>19</v>
      </c>
      <c r="D143" s="53">
        <v>43763</v>
      </c>
      <c r="E143" s="53">
        <v>43817</v>
      </c>
      <c r="F143" s="53">
        <v>43859</v>
      </c>
      <c r="G143" s="53" t="s">
        <v>1168</v>
      </c>
      <c r="H143" s="61"/>
      <c r="I143" s="14" t="s">
        <v>1169</v>
      </c>
      <c r="K143" s="21" t="s">
        <v>1170</v>
      </c>
    </row>
    <row r="144" spans="1:11" ht="375" x14ac:dyDescent="0.25">
      <c r="A144" s="1" t="s">
        <v>1171</v>
      </c>
      <c r="B144" s="50" t="str">
        <f t="shared" si="2"/>
        <v>AEP</v>
      </c>
      <c r="C144" s="50" t="s">
        <v>19</v>
      </c>
      <c r="D144" s="51">
        <v>43791</v>
      </c>
      <c r="E144" s="51">
        <v>43909</v>
      </c>
      <c r="F144" s="51">
        <v>43962</v>
      </c>
      <c r="G144" s="51" t="s">
        <v>896</v>
      </c>
      <c r="H144" s="60"/>
      <c r="I144" s="13" t="s">
        <v>897</v>
      </c>
      <c r="K144" s="19" t="s">
        <v>1172</v>
      </c>
    </row>
    <row r="145" spans="1:11" ht="300" x14ac:dyDescent="0.25">
      <c r="A145" s="1" t="s">
        <v>1173</v>
      </c>
      <c r="B145" s="52" t="str">
        <f t="shared" si="2"/>
        <v>AEP</v>
      </c>
      <c r="C145" s="52" t="s">
        <v>19</v>
      </c>
      <c r="D145" s="53">
        <v>43791</v>
      </c>
      <c r="E145" s="53">
        <v>43817</v>
      </c>
      <c r="F145" s="53">
        <v>43859</v>
      </c>
      <c r="G145" s="53" t="s">
        <v>1174</v>
      </c>
      <c r="H145" s="61"/>
      <c r="I145" s="14" t="s">
        <v>1175</v>
      </c>
      <c r="K145" s="21" t="s">
        <v>1176</v>
      </c>
    </row>
    <row r="146" spans="1:11" ht="409.5" x14ac:dyDescent="0.25">
      <c r="A146" s="1" t="s">
        <v>1177</v>
      </c>
      <c r="B146" s="50" t="str">
        <f t="shared" si="2"/>
        <v>AEP</v>
      </c>
      <c r="C146" s="50" t="s">
        <v>19</v>
      </c>
      <c r="D146" s="51">
        <v>43791</v>
      </c>
      <c r="E146" s="51">
        <v>43817</v>
      </c>
      <c r="F146" s="51">
        <v>43859</v>
      </c>
      <c r="G146" s="51" t="s">
        <v>1178</v>
      </c>
      <c r="H146" s="60"/>
      <c r="I146" s="13" t="s">
        <v>151</v>
      </c>
      <c r="K146" s="19" t="s">
        <v>1179</v>
      </c>
    </row>
    <row r="147" spans="1:11" ht="390" x14ac:dyDescent="0.25">
      <c r="A147" s="1" t="s">
        <v>1256</v>
      </c>
      <c r="B147" s="52" t="str">
        <f t="shared" si="2"/>
        <v>AEP</v>
      </c>
      <c r="C147" s="52" t="s">
        <v>19</v>
      </c>
      <c r="D147" s="53">
        <v>43882</v>
      </c>
      <c r="E147" s="53">
        <v>43909</v>
      </c>
      <c r="F147" s="53">
        <v>43962</v>
      </c>
      <c r="G147" s="53" t="s">
        <v>1257</v>
      </c>
      <c r="H147" s="61"/>
      <c r="I147" s="14" t="s">
        <v>1258</v>
      </c>
      <c r="K147" s="28" t="s">
        <v>1259</v>
      </c>
    </row>
    <row r="148" spans="1:11" ht="375" x14ac:dyDescent="0.25">
      <c r="A148" s="1" t="s">
        <v>122</v>
      </c>
      <c r="B148" s="50" t="str">
        <f t="shared" si="2"/>
        <v>AEP</v>
      </c>
      <c r="C148" s="50" t="s">
        <v>19</v>
      </c>
      <c r="D148" s="51">
        <v>43549</v>
      </c>
      <c r="E148" s="51"/>
      <c r="F148" s="51"/>
      <c r="G148" s="51"/>
      <c r="H148" s="60"/>
      <c r="I148" s="13" t="s">
        <v>50</v>
      </c>
      <c r="K148" s="19" t="s">
        <v>123</v>
      </c>
    </row>
    <row r="149" spans="1:11" ht="180" x14ac:dyDescent="0.25">
      <c r="A149" s="1" t="s">
        <v>2335</v>
      </c>
      <c r="B149" s="52" t="str">
        <f t="shared" si="2"/>
        <v>AEP</v>
      </c>
      <c r="C149" s="52" t="s">
        <v>19</v>
      </c>
      <c r="D149" s="53">
        <v>43633</v>
      </c>
      <c r="E149" s="53"/>
      <c r="F149" s="53"/>
      <c r="G149" s="53"/>
      <c r="H149" s="61">
        <v>43846</v>
      </c>
      <c r="I149" s="14" t="s">
        <v>50</v>
      </c>
      <c r="K149" s="21" t="s">
        <v>2582</v>
      </c>
    </row>
    <row r="150" spans="1:11" ht="409.5" x14ac:dyDescent="0.25">
      <c r="A150" s="1" t="s">
        <v>1266</v>
      </c>
      <c r="B150" s="50" t="str">
        <f t="shared" si="2"/>
        <v>AEP</v>
      </c>
      <c r="C150" s="50" t="s">
        <v>19</v>
      </c>
      <c r="D150" s="51">
        <v>43882</v>
      </c>
      <c r="E150" s="51">
        <v>43909</v>
      </c>
      <c r="F150" s="51">
        <v>43962</v>
      </c>
      <c r="G150" s="51" t="s">
        <v>903</v>
      </c>
      <c r="H150" s="60"/>
      <c r="I150" s="13" t="s">
        <v>1267</v>
      </c>
      <c r="K150" s="25" t="s">
        <v>1268</v>
      </c>
    </row>
    <row r="151" spans="1:11" ht="409.5" x14ac:dyDescent="0.25">
      <c r="A151" s="1" t="s">
        <v>124</v>
      </c>
      <c r="B151" s="52" t="str">
        <f t="shared" si="2"/>
        <v>AEP</v>
      </c>
      <c r="C151" s="52" t="s">
        <v>19</v>
      </c>
      <c r="D151" s="53">
        <v>43633</v>
      </c>
      <c r="E151" s="53"/>
      <c r="F151" s="53"/>
      <c r="G151" s="53"/>
      <c r="H151" s="61"/>
      <c r="I151" s="14" t="s">
        <v>50</v>
      </c>
      <c r="K151" s="21" t="s">
        <v>125</v>
      </c>
    </row>
    <row r="152" spans="1:11" ht="409.5" x14ac:dyDescent="0.25">
      <c r="A152" s="1" t="s">
        <v>126</v>
      </c>
      <c r="B152" s="50" t="str">
        <f t="shared" si="2"/>
        <v>AEP</v>
      </c>
      <c r="C152" s="50" t="s">
        <v>19</v>
      </c>
      <c r="D152" s="51">
        <v>43633</v>
      </c>
      <c r="E152" s="51">
        <v>44393</v>
      </c>
      <c r="F152" s="51"/>
      <c r="G152" s="51"/>
      <c r="H152" s="60"/>
      <c r="I152" s="13" t="s">
        <v>50</v>
      </c>
      <c r="K152" s="19" t="s">
        <v>127</v>
      </c>
    </row>
    <row r="153" spans="1:11" x14ac:dyDescent="0.25">
      <c r="A153" s="1" t="s">
        <v>2336</v>
      </c>
      <c r="B153" s="52" t="str">
        <f t="shared" si="2"/>
        <v>AEP</v>
      </c>
      <c r="C153" s="52" t="s">
        <v>19</v>
      </c>
      <c r="D153" s="53" t="s">
        <v>2395</v>
      </c>
      <c r="E153" s="53"/>
      <c r="F153" s="53"/>
      <c r="G153" s="53"/>
      <c r="H153" s="61"/>
      <c r="I153" s="14" t="s">
        <v>50</v>
      </c>
      <c r="K153" s="21" t="s">
        <v>50</v>
      </c>
    </row>
    <row r="154" spans="1:11" ht="409.5" x14ac:dyDescent="0.25">
      <c r="A154" s="1" t="s">
        <v>128</v>
      </c>
      <c r="B154" s="50" t="str">
        <f t="shared" si="2"/>
        <v>AEP</v>
      </c>
      <c r="C154" s="50" t="s">
        <v>19</v>
      </c>
      <c r="D154" s="51">
        <v>43633</v>
      </c>
      <c r="E154" s="51"/>
      <c r="F154" s="51"/>
      <c r="G154" s="51"/>
      <c r="H154" s="60"/>
      <c r="I154" s="13" t="s">
        <v>50</v>
      </c>
      <c r="K154" s="19" t="s">
        <v>129</v>
      </c>
    </row>
    <row r="155" spans="1:11" ht="409.5" x14ac:dyDescent="0.25">
      <c r="A155" s="1" t="s">
        <v>130</v>
      </c>
      <c r="B155" s="52" t="str">
        <f t="shared" si="2"/>
        <v>AEP</v>
      </c>
      <c r="C155" s="52" t="s">
        <v>19</v>
      </c>
      <c r="D155" s="53">
        <v>43633</v>
      </c>
      <c r="E155" s="53">
        <v>44155</v>
      </c>
      <c r="F155" s="53">
        <v>44376</v>
      </c>
      <c r="G155" s="53" t="s">
        <v>2405</v>
      </c>
      <c r="H155" s="61"/>
      <c r="I155" s="14" t="s">
        <v>756</v>
      </c>
      <c r="K155" s="21" t="s">
        <v>131</v>
      </c>
    </row>
    <row r="156" spans="1:11" ht="375" x14ac:dyDescent="0.25">
      <c r="A156" s="1" t="s">
        <v>1273</v>
      </c>
      <c r="B156" s="50" t="str">
        <f t="shared" si="2"/>
        <v>AEP</v>
      </c>
      <c r="C156" s="50" t="s">
        <v>19</v>
      </c>
      <c r="D156" s="51">
        <v>43882</v>
      </c>
      <c r="E156" s="51">
        <v>43909</v>
      </c>
      <c r="F156" s="51">
        <v>43962</v>
      </c>
      <c r="G156" s="51" t="s">
        <v>903</v>
      </c>
      <c r="H156" s="60"/>
      <c r="I156" s="13" t="s">
        <v>1267</v>
      </c>
      <c r="K156" s="25" t="s">
        <v>1274</v>
      </c>
    </row>
    <row r="157" spans="1:11" ht="409.5" x14ac:dyDescent="0.25">
      <c r="A157" s="1" t="s">
        <v>1289</v>
      </c>
      <c r="B157" s="52" t="str">
        <f t="shared" si="2"/>
        <v>APS</v>
      </c>
      <c r="C157" s="52" t="s">
        <v>19</v>
      </c>
      <c r="D157" s="53">
        <v>43644</v>
      </c>
      <c r="E157" s="53">
        <v>43817</v>
      </c>
      <c r="F157" s="53">
        <v>43880</v>
      </c>
      <c r="G157" s="53" t="s">
        <v>1290</v>
      </c>
      <c r="H157" s="61"/>
      <c r="I157" s="14" t="s">
        <v>1291</v>
      </c>
      <c r="K157" s="21" t="s">
        <v>1292</v>
      </c>
    </row>
    <row r="158" spans="1:11" ht="409.5" x14ac:dyDescent="0.25">
      <c r="A158" s="1" t="s">
        <v>1293</v>
      </c>
      <c r="B158" s="50" t="str">
        <f t="shared" si="2"/>
        <v>APS</v>
      </c>
      <c r="C158" s="50" t="s">
        <v>19</v>
      </c>
      <c r="D158" s="51">
        <v>43657</v>
      </c>
      <c r="E158" s="51">
        <v>43685</v>
      </c>
      <c r="F158" s="51">
        <v>43880</v>
      </c>
      <c r="G158" s="51" t="s">
        <v>1294</v>
      </c>
      <c r="H158" s="60"/>
      <c r="I158" s="13" t="s">
        <v>1295</v>
      </c>
      <c r="K158" s="19" t="s">
        <v>1296</v>
      </c>
    </row>
    <row r="159" spans="1:11" ht="409.5" x14ac:dyDescent="0.25">
      <c r="A159" s="1" t="s">
        <v>1297</v>
      </c>
      <c r="B159" s="52" t="str">
        <f t="shared" si="2"/>
        <v>APS</v>
      </c>
      <c r="C159" s="52" t="s">
        <v>19</v>
      </c>
      <c r="D159" s="53">
        <v>43657</v>
      </c>
      <c r="E159" s="53">
        <v>43685</v>
      </c>
      <c r="F159" s="53">
        <v>43880</v>
      </c>
      <c r="G159" s="53" t="s">
        <v>1298</v>
      </c>
      <c r="H159" s="61"/>
      <c r="I159" s="14" t="s">
        <v>50</v>
      </c>
      <c r="K159" s="21" t="s">
        <v>1299</v>
      </c>
    </row>
    <row r="160" spans="1:11" ht="255" x14ac:dyDescent="0.25">
      <c r="A160" s="1" t="s">
        <v>133</v>
      </c>
      <c r="B160" s="50" t="str">
        <f t="shared" si="2"/>
        <v>AEP</v>
      </c>
      <c r="C160" s="50" t="s">
        <v>19</v>
      </c>
      <c r="D160" s="51">
        <v>43633</v>
      </c>
      <c r="E160" s="51">
        <v>44337</v>
      </c>
      <c r="F160" s="54">
        <v>44376</v>
      </c>
      <c r="G160" s="51" t="s">
        <v>2406</v>
      </c>
      <c r="H160" s="60"/>
      <c r="I160" s="13" t="s">
        <v>50</v>
      </c>
      <c r="K160" s="19" t="s">
        <v>134</v>
      </c>
    </row>
    <row r="161" spans="1:11" ht="375" x14ac:dyDescent="0.25">
      <c r="A161" s="1" t="s">
        <v>135</v>
      </c>
      <c r="B161" s="52" t="str">
        <f t="shared" si="2"/>
        <v>AEP</v>
      </c>
      <c r="C161" s="52" t="s">
        <v>19</v>
      </c>
      <c r="D161" s="53">
        <v>43670</v>
      </c>
      <c r="E161" s="53">
        <v>44393</v>
      </c>
      <c r="F161" s="53"/>
      <c r="G161" s="53"/>
      <c r="H161" s="61"/>
      <c r="I161" s="14" t="s">
        <v>136</v>
      </c>
      <c r="K161" s="21" t="s">
        <v>137</v>
      </c>
    </row>
    <row r="162" spans="1:11" ht="409.5" x14ac:dyDescent="0.25">
      <c r="A162" s="1" t="s">
        <v>1303</v>
      </c>
      <c r="B162" s="50" t="str">
        <f t="shared" si="2"/>
        <v>APS</v>
      </c>
      <c r="C162" s="50" t="s">
        <v>19</v>
      </c>
      <c r="D162" s="51">
        <v>43817</v>
      </c>
      <c r="E162" s="51">
        <v>43909</v>
      </c>
      <c r="F162" s="51">
        <v>43966</v>
      </c>
      <c r="G162" s="51" t="s">
        <v>1304</v>
      </c>
      <c r="H162" s="60"/>
      <c r="I162" s="13" t="s">
        <v>1305</v>
      </c>
      <c r="K162" s="34" t="s">
        <v>1306</v>
      </c>
    </row>
    <row r="163" spans="1:11" ht="409.5" x14ac:dyDescent="0.25">
      <c r="A163" s="1" t="s">
        <v>2337</v>
      </c>
      <c r="B163" s="52" t="str">
        <f>IF(A163&lt;&gt;"",LEFT(A163,SEARCH("-",A163)-1),"")</f>
        <v>ATSI</v>
      </c>
      <c r="C163" s="52" t="s">
        <v>19</v>
      </c>
      <c r="D163" s="53">
        <v>43371</v>
      </c>
      <c r="E163" s="53">
        <v>44155</v>
      </c>
      <c r="F163" s="53"/>
      <c r="G163" s="53" t="s">
        <v>2407</v>
      </c>
      <c r="H163" s="61"/>
      <c r="I163" s="15" t="s">
        <v>2518</v>
      </c>
      <c r="K163" s="36" t="s">
        <v>2583</v>
      </c>
    </row>
    <row r="164" spans="1:11" ht="150" x14ac:dyDescent="0.25">
      <c r="A164" s="1" t="s">
        <v>1338</v>
      </c>
      <c r="B164" s="50" t="str">
        <f t="shared" si="2"/>
        <v>ATSI</v>
      </c>
      <c r="C164" s="50" t="s">
        <v>19</v>
      </c>
      <c r="D164" s="51">
        <v>43433</v>
      </c>
      <c r="E164" s="51">
        <v>43516</v>
      </c>
      <c r="F164" s="51">
        <v>43908</v>
      </c>
      <c r="G164" s="51" t="s">
        <v>1339</v>
      </c>
      <c r="H164" s="60"/>
      <c r="I164" s="13" t="s">
        <v>1340</v>
      </c>
      <c r="K164" s="19" t="s">
        <v>1341</v>
      </c>
    </row>
    <row r="165" spans="1:11" ht="409.5" x14ac:dyDescent="0.25">
      <c r="A165" s="1" t="s">
        <v>138</v>
      </c>
      <c r="B165" s="52" t="str">
        <f t="shared" si="2"/>
        <v>AEP</v>
      </c>
      <c r="C165" s="52" t="s">
        <v>19</v>
      </c>
      <c r="D165" s="53">
        <v>43670</v>
      </c>
      <c r="E165" s="53"/>
      <c r="F165" s="53"/>
      <c r="G165" s="53"/>
      <c r="H165" s="61"/>
      <c r="I165" s="14" t="s">
        <v>139</v>
      </c>
      <c r="K165" s="21" t="s">
        <v>140</v>
      </c>
    </row>
    <row r="166" spans="1:11" ht="405" x14ac:dyDescent="0.25">
      <c r="A166" s="1" t="s">
        <v>141</v>
      </c>
      <c r="B166" s="50" t="str">
        <f t="shared" si="2"/>
        <v>AEP</v>
      </c>
      <c r="C166" s="50" t="s">
        <v>19</v>
      </c>
      <c r="D166" s="51">
        <v>43670</v>
      </c>
      <c r="E166" s="51"/>
      <c r="F166" s="51"/>
      <c r="G166" s="51"/>
      <c r="H166" s="60"/>
      <c r="I166" s="13" t="s">
        <v>142</v>
      </c>
      <c r="K166" s="19" t="s">
        <v>143</v>
      </c>
    </row>
    <row r="167" spans="1:11" ht="409.5" x14ac:dyDescent="0.25">
      <c r="A167" s="1" t="s">
        <v>1356</v>
      </c>
      <c r="B167" s="52" t="str">
        <f t="shared" si="2"/>
        <v>ATSI</v>
      </c>
      <c r="C167" s="52" t="s">
        <v>19</v>
      </c>
      <c r="D167" s="53">
        <v>43516</v>
      </c>
      <c r="E167" s="53">
        <v>43578</v>
      </c>
      <c r="F167" s="53">
        <v>43908</v>
      </c>
      <c r="G167" s="53" t="s">
        <v>1357</v>
      </c>
      <c r="H167" s="61"/>
      <c r="I167" s="14" t="s">
        <v>1358</v>
      </c>
      <c r="K167" s="21" t="s">
        <v>1359</v>
      </c>
    </row>
    <row r="168" spans="1:11" x14ac:dyDescent="0.25">
      <c r="A168" s="1" t="s">
        <v>2338</v>
      </c>
      <c r="B168" s="50" t="str">
        <f t="shared" si="2"/>
        <v>AEP</v>
      </c>
      <c r="C168" s="50" t="s">
        <v>19</v>
      </c>
      <c r="D168" s="51" t="s">
        <v>2395</v>
      </c>
      <c r="E168" s="51"/>
      <c r="F168" s="51"/>
      <c r="G168" s="51"/>
      <c r="H168" s="60"/>
      <c r="I168" s="13" t="s">
        <v>50</v>
      </c>
      <c r="K168" s="19" t="s">
        <v>50</v>
      </c>
    </row>
    <row r="169" spans="1:11" ht="195" x14ac:dyDescent="0.25">
      <c r="A169" s="1" t="s">
        <v>144</v>
      </c>
      <c r="B169" s="52" t="str">
        <f t="shared" si="2"/>
        <v>AEP</v>
      </c>
      <c r="C169" s="52" t="s">
        <v>19</v>
      </c>
      <c r="D169" s="53">
        <v>43733</v>
      </c>
      <c r="E169" s="53"/>
      <c r="F169" s="53"/>
      <c r="G169" s="53"/>
      <c r="H169" s="61"/>
      <c r="I169" s="14" t="s">
        <v>145</v>
      </c>
      <c r="K169" s="21" t="s">
        <v>146</v>
      </c>
    </row>
    <row r="170" spans="1:11" ht="195" x14ac:dyDescent="0.25">
      <c r="A170" s="1" t="s">
        <v>144</v>
      </c>
      <c r="B170" s="50" t="str">
        <f t="shared" si="2"/>
        <v>AEP</v>
      </c>
      <c r="C170" s="50" t="s">
        <v>19</v>
      </c>
      <c r="D170" s="51" t="s">
        <v>2395</v>
      </c>
      <c r="E170" s="51"/>
      <c r="F170" s="51"/>
      <c r="G170" s="51"/>
      <c r="H170" s="60"/>
      <c r="I170" s="13" t="s">
        <v>145</v>
      </c>
      <c r="K170" s="19" t="s">
        <v>146</v>
      </c>
    </row>
    <row r="171" spans="1:11" ht="225" x14ac:dyDescent="0.25">
      <c r="A171" s="1" t="s">
        <v>144</v>
      </c>
      <c r="B171" s="52" t="str">
        <f t="shared" si="2"/>
        <v>AEP</v>
      </c>
      <c r="C171" s="52" t="s">
        <v>19</v>
      </c>
      <c r="D171" s="53">
        <v>43733</v>
      </c>
      <c r="E171" s="53">
        <v>44183</v>
      </c>
      <c r="F171" s="53">
        <v>44295</v>
      </c>
      <c r="G171" s="53" t="s">
        <v>2408</v>
      </c>
      <c r="H171" s="61"/>
      <c r="I171" s="14" t="s">
        <v>1148</v>
      </c>
      <c r="K171" s="28" t="s">
        <v>1149</v>
      </c>
    </row>
    <row r="172" spans="1:11" ht="409.5" x14ac:dyDescent="0.25">
      <c r="A172" s="1" t="s">
        <v>1360</v>
      </c>
      <c r="B172" s="50" t="str">
        <f t="shared" si="2"/>
        <v>ATSI</v>
      </c>
      <c r="C172" s="50" t="s">
        <v>19</v>
      </c>
      <c r="D172" s="51">
        <v>43549</v>
      </c>
      <c r="E172" s="51">
        <v>43605</v>
      </c>
      <c r="F172" s="51">
        <v>43908</v>
      </c>
      <c r="G172" s="51" t="s">
        <v>1361</v>
      </c>
      <c r="H172" s="60"/>
      <c r="I172" s="13" t="s">
        <v>1362</v>
      </c>
      <c r="K172" s="19" t="s">
        <v>1363</v>
      </c>
    </row>
    <row r="173" spans="1:11" ht="210" x14ac:dyDescent="0.25">
      <c r="A173" s="1" t="s">
        <v>1364</v>
      </c>
      <c r="B173" s="52" t="str">
        <f t="shared" si="2"/>
        <v>ATSI</v>
      </c>
      <c r="C173" s="52" t="s">
        <v>19</v>
      </c>
      <c r="D173" s="53">
        <v>43605</v>
      </c>
      <c r="E173" s="53">
        <v>43670</v>
      </c>
      <c r="F173" s="53">
        <v>43908</v>
      </c>
      <c r="G173" s="53" t="s">
        <v>1365</v>
      </c>
      <c r="H173" s="61"/>
      <c r="I173" s="14" t="s">
        <v>1366</v>
      </c>
      <c r="K173" s="21" t="s">
        <v>1367</v>
      </c>
    </row>
    <row r="174" spans="1:11" ht="409.5" x14ac:dyDescent="0.25">
      <c r="A174" s="1" t="s">
        <v>147</v>
      </c>
      <c r="B174" s="50" t="str">
        <f t="shared" si="2"/>
        <v>AEP</v>
      </c>
      <c r="C174" s="50" t="s">
        <v>19</v>
      </c>
      <c r="D174" s="51">
        <v>43733</v>
      </c>
      <c r="E174" s="51"/>
      <c r="F174" s="51"/>
      <c r="G174" s="51"/>
      <c r="H174" s="60"/>
      <c r="I174" s="13" t="s">
        <v>148</v>
      </c>
      <c r="K174" s="19" t="s">
        <v>149</v>
      </c>
    </row>
    <row r="175" spans="1:11" ht="135" x14ac:dyDescent="0.25">
      <c r="A175" s="1" t="s">
        <v>1368</v>
      </c>
      <c r="B175" s="52" t="str">
        <f t="shared" si="2"/>
        <v>ATSI</v>
      </c>
      <c r="C175" s="52" t="s">
        <v>19</v>
      </c>
      <c r="D175" s="53">
        <v>43670</v>
      </c>
      <c r="E175" s="53">
        <v>43791</v>
      </c>
      <c r="F175" s="53">
        <v>43908</v>
      </c>
      <c r="G175" s="53" t="s">
        <v>1369</v>
      </c>
      <c r="H175" s="61"/>
      <c r="I175" s="14" t="s">
        <v>1370</v>
      </c>
      <c r="K175" s="21" t="s">
        <v>1371</v>
      </c>
    </row>
    <row r="176" spans="1:11" ht="409.5" x14ac:dyDescent="0.25">
      <c r="A176" s="1" t="s">
        <v>1372</v>
      </c>
      <c r="B176" s="50" t="str">
        <f t="shared" si="2"/>
        <v>ATSI</v>
      </c>
      <c r="C176" s="50" t="s">
        <v>19</v>
      </c>
      <c r="D176" s="51">
        <v>43670</v>
      </c>
      <c r="E176" s="51">
        <v>43791</v>
      </c>
      <c r="F176" s="51">
        <v>43908</v>
      </c>
      <c r="G176" s="51" t="s">
        <v>1373</v>
      </c>
      <c r="H176" s="60"/>
      <c r="I176" s="13" t="s">
        <v>1374</v>
      </c>
      <c r="K176" s="19" t="s">
        <v>1375</v>
      </c>
    </row>
    <row r="177" spans="1:11" ht="409.5" x14ac:dyDescent="0.25">
      <c r="A177" s="1" t="s">
        <v>1376</v>
      </c>
      <c r="B177" s="52" t="str">
        <f t="shared" si="2"/>
        <v>ATSI</v>
      </c>
      <c r="C177" s="52" t="s">
        <v>19</v>
      </c>
      <c r="D177" s="53">
        <v>43670</v>
      </c>
      <c r="E177" s="53">
        <v>43791</v>
      </c>
      <c r="F177" s="53">
        <v>43908</v>
      </c>
      <c r="G177" s="53" t="s">
        <v>1377</v>
      </c>
      <c r="H177" s="61"/>
      <c r="I177" s="14" t="s">
        <v>1378</v>
      </c>
      <c r="K177" s="21" t="s">
        <v>1379</v>
      </c>
    </row>
    <row r="178" spans="1:11" ht="409.5" x14ac:dyDescent="0.25">
      <c r="A178" s="1" t="s">
        <v>1380</v>
      </c>
      <c r="B178" s="50" t="str">
        <f t="shared" si="2"/>
        <v>ATSI</v>
      </c>
      <c r="C178" s="50" t="s">
        <v>19</v>
      </c>
      <c r="D178" s="51">
        <v>43670</v>
      </c>
      <c r="E178" s="51">
        <v>43791</v>
      </c>
      <c r="F178" s="51">
        <v>43908</v>
      </c>
      <c r="G178" s="51" t="s">
        <v>1381</v>
      </c>
      <c r="H178" s="60"/>
      <c r="I178" s="13" t="s">
        <v>1382</v>
      </c>
      <c r="K178" s="19" t="s">
        <v>1383</v>
      </c>
    </row>
    <row r="179" spans="1:11" ht="409.5" x14ac:dyDescent="0.25">
      <c r="A179" s="1" t="s">
        <v>1384</v>
      </c>
      <c r="B179" s="52" t="str">
        <f t="shared" si="2"/>
        <v>ATSI</v>
      </c>
      <c r="C179" s="52" t="s">
        <v>19</v>
      </c>
      <c r="D179" s="53">
        <v>43670</v>
      </c>
      <c r="E179" s="53">
        <v>43791</v>
      </c>
      <c r="F179" s="53">
        <v>43908</v>
      </c>
      <c r="G179" s="53" t="s">
        <v>1385</v>
      </c>
      <c r="H179" s="61"/>
      <c r="I179" s="14" t="s">
        <v>1386</v>
      </c>
      <c r="K179" s="21" t="s">
        <v>1387</v>
      </c>
    </row>
    <row r="180" spans="1:11" ht="409.5" x14ac:dyDescent="0.25">
      <c r="A180" s="1" t="s">
        <v>1388</v>
      </c>
      <c r="B180" s="50" t="str">
        <f t="shared" si="2"/>
        <v>ATSI</v>
      </c>
      <c r="C180" s="50" t="s">
        <v>19</v>
      </c>
      <c r="D180" s="51">
        <v>43670</v>
      </c>
      <c r="E180" s="51">
        <v>43791</v>
      </c>
      <c r="F180" s="51">
        <v>43908</v>
      </c>
      <c r="G180" s="51" t="s">
        <v>1389</v>
      </c>
      <c r="H180" s="60"/>
      <c r="I180" s="13" t="s">
        <v>1390</v>
      </c>
      <c r="K180" s="19" t="s">
        <v>1391</v>
      </c>
    </row>
    <row r="181" spans="1:11" ht="409.5" x14ac:dyDescent="0.25">
      <c r="A181" s="1" t="s">
        <v>1392</v>
      </c>
      <c r="B181" s="52" t="str">
        <f t="shared" si="2"/>
        <v>ATSI</v>
      </c>
      <c r="C181" s="52" t="s">
        <v>19</v>
      </c>
      <c r="D181" s="53">
        <v>43670</v>
      </c>
      <c r="E181" s="53">
        <v>43791</v>
      </c>
      <c r="F181" s="53">
        <v>43908</v>
      </c>
      <c r="G181" s="53" t="s">
        <v>1393</v>
      </c>
      <c r="H181" s="61"/>
      <c r="I181" s="14" t="s">
        <v>1394</v>
      </c>
      <c r="K181" s="21" t="s">
        <v>1395</v>
      </c>
    </row>
    <row r="182" spans="1:11" ht="409.5" x14ac:dyDescent="0.25">
      <c r="A182" s="1" t="s">
        <v>150</v>
      </c>
      <c r="B182" s="50" t="str">
        <f t="shared" si="2"/>
        <v>AEP</v>
      </c>
      <c r="C182" s="50" t="s">
        <v>19</v>
      </c>
      <c r="D182" s="51">
        <v>43791</v>
      </c>
      <c r="E182" s="51"/>
      <c r="F182" s="51"/>
      <c r="G182" s="51"/>
      <c r="H182" s="60"/>
      <c r="I182" s="13" t="s">
        <v>151</v>
      </c>
      <c r="K182" s="19" t="s">
        <v>152</v>
      </c>
    </row>
    <row r="183" spans="1:11" ht="409.5" x14ac:dyDescent="0.25">
      <c r="A183" s="1" t="s">
        <v>781</v>
      </c>
      <c r="B183" s="52" t="str">
        <f t="shared" si="2"/>
        <v>AEP</v>
      </c>
      <c r="C183" s="52" t="s">
        <v>19</v>
      </c>
      <c r="D183" s="53">
        <v>44166</v>
      </c>
      <c r="E183" s="53"/>
      <c r="F183" s="53"/>
      <c r="G183" s="53"/>
      <c r="H183" s="61"/>
      <c r="I183" s="16" t="s">
        <v>807</v>
      </c>
      <c r="K183" s="36" t="s">
        <v>808</v>
      </c>
    </row>
    <row r="184" spans="1:11" ht="409.5" x14ac:dyDescent="0.25">
      <c r="A184" s="1" t="s">
        <v>781</v>
      </c>
      <c r="B184" s="50" t="str">
        <f t="shared" si="2"/>
        <v>AEP</v>
      </c>
      <c r="C184" s="50" t="s">
        <v>19</v>
      </c>
      <c r="D184" s="51">
        <v>44166</v>
      </c>
      <c r="E184" s="51"/>
      <c r="F184" s="51"/>
      <c r="G184" s="51"/>
      <c r="H184" s="60"/>
      <c r="I184" s="13" t="s">
        <v>807</v>
      </c>
      <c r="K184" s="25" t="s">
        <v>1941</v>
      </c>
    </row>
    <row r="185" spans="1:11" ht="409.5" x14ac:dyDescent="0.25">
      <c r="A185" s="1" t="s">
        <v>352</v>
      </c>
      <c r="B185" s="52" t="str">
        <f t="shared" si="2"/>
        <v>AEP</v>
      </c>
      <c r="C185" s="52" t="s">
        <v>19</v>
      </c>
      <c r="D185" s="53">
        <v>43847</v>
      </c>
      <c r="E185" s="53"/>
      <c r="F185" s="53"/>
      <c r="G185" s="53"/>
      <c r="H185" s="61"/>
      <c r="I185" s="14" t="s">
        <v>50</v>
      </c>
      <c r="K185" s="28" t="s">
        <v>353</v>
      </c>
    </row>
    <row r="186" spans="1:11" ht="150" x14ac:dyDescent="0.25">
      <c r="A186" s="1" t="s">
        <v>354</v>
      </c>
      <c r="B186" s="50" t="str">
        <f t="shared" si="2"/>
        <v>AEP</v>
      </c>
      <c r="C186" s="50" t="s">
        <v>19</v>
      </c>
      <c r="D186" s="51">
        <v>43847</v>
      </c>
      <c r="E186" s="51">
        <v>44155</v>
      </c>
      <c r="F186" s="51">
        <v>44295</v>
      </c>
      <c r="G186" s="51" t="s">
        <v>2401</v>
      </c>
      <c r="H186" s="60"/>
      <c r="I186" s="13" t="s">
        <v>752</v>
      </c>
      <c r="K186" s="19" t="s">
        <v>355</v>
      </c>
    </row>
    <row r="187" spans="1:11" ht="409.5" x14ac:dyDescent="0.25">
      <c r="A187" s="1" t="s">
        <v>356</v>
      </c>
      <c r="B187" s="52" t="str">
        <f t="shared" si="2"/>
        <v>AEP</v>
      </c>
      <c r="C187" s="52" t="s">
        <v>19</v>
      </c>
      <c r="D187" s="53">
        <v>43847</v>
      </c>
      <c r="E187" s="53"/>
      <c r="F187" s="53"/>
      <c r="G187" s="53"/>
      <c r="H187" s="61"/>
      <c r="I187" s="14" t="s">
        <v>50</v>
      </c>
      <c r="K187" s="28" t="s">
        <v>357</v>
      </c>
    </row>
    <row r="188" spans="1:11" ht="390" x14ac:dyDescent="0.25">
      <c r="A188" s="1" t="s">
        <v>358</v>
      </c>
      <c r="B188" s="50" t="str">
        <f t="shared" si="2"/>
        <v>AEP</v>
      </c>
      <c r="C188" s="50" t="s">
        <v>19</v>
      </c>
      <c r="D188" s="51">
        <v>43847</v>
      </c>
      <c r="E188" s="51"/>
      <c r="F188" s="51"/>
      <c r="G188" s="51"/>
      <c r="H188" s="60"/>
      <c r="I188" s="13" t="s">
        <v>50</v>
      </c>
      <c r="K188" s="25" t="s">
        <v>359</v>
      </c>
    </row>
    <row r="189" spans="1:11" ht="409.5" x14ac:dyDescent="0.25">
      <c r="A189" s="1" t="s">
        <v>1396</v>
      </c>
      <c r="B189" s="52" t="str">
        <f t="shared" si="2"/>
        <v>ATSI</v>
      </c>
      <c r="C189" s="52" t="s">
        <v>19</v>
      </c>
      <c r="D189" s="53">
        <v>43670</v>
      </c>
      <c r="E189" s="53">
        <v>43791</v>
      </c>
      <c r="F189" s="53">
        <v>43908</v>
      </c>
      <c r="G189" s="53" t="s">
        <v>1397</v>
      </c>
      <c r="H189" s="61"/>
      <c r="I189" s="14" t="s">
        <v>1398</v>
      </c>
      <c r="K189" s="21" t="s">
        <v>1399</v>
      </c>
    </row>
    <row r="190" spans="1:11" ht="409.5" x14ac:dyDescent="0.25">
      <c r="A190" s="1" t="s">
        <v>309</v>
      </c>
      <c r="B190" s="50" t="str">
        <f t="shared" si="2"/>
        <v>AEP</v>
      </c>
      <c r="C190" s="50" t="s">
        <v>19</v>
      </c>
      <c r="D190" s="51">
        <v>43882</v>
      </c>
      <c r="E190" s="51"/>
      <c r="F190" s="51"/>
      <c r="G190" s="51"/>
      <c r="H190" s="60"/>
      <c r="I190" s="13" t="s">
        <v>50</v>
      </c>
      <c r="K190" s="25" t="s">
        <v>310</v>
      </c>
    </row>
    <row r="191" spans="1:11" ht="180" x14ac:dyDescent="0.25">
      <c r="A191" s="1" t="s">
        <v>1515</v>
      </c>
      <c r="B191" s="52" t="str">
        <f t="shared" si="2"/>
        <v>COMED</v>
      </c>
      <c r="C191" s="52" t="s">
        <v>19</v>
      </c>
      <c r="D191" s="53">
        <v>43755</v>
      </c>
      <c r="E191" s="53">
        <v>43791</v>
      </c>
      <c r="F191" s="53">
        <v>43858</v>
      </c>
      <c r="G191" s="53" t="s">
        <v>1516</v>
      </c>
      <c r="H191" s="61"/>
      <c r="I191" s="14" t="s">
        <v>1517</v>
      </c>
      <c r="K191" s="21" t="s">
        <v>1518</v>
      </c>
    </row>
    <row r="192" spans="1:11" ht="409.5" x14ac:dyDescent="0.25">
      <c r="A192" s="1" t="s">
        <v>1519</v>
      </c>
      <c r="B192" s="50" t="str">
        <f t="shared" si="2"/>
        <v>COMED</v>
      </c>
      <c r="C192" s="50" t="s">
        <v>19</v>
      </c>
      <c r="D192" s="51">
        <v>43755</v>
      </c>
      <c r="E192" s="51">
        <v>43791</v>
      </c>
      <c r="F192" s="51">
        <v>43858</v>
      </c>
      <c r="G192" s="51" t="s">
        <v>1520</v>
      </c>
      <c r="H192" s="60"/>
      <c r="I192" s="13" t="s">
        <v>1521</v>
      </c>
      <c r="K192" s="19" t="s">
        <v>1522</v>
      </c>
    </row>
    <row r="193" spans="1:11" ht="409.5" x14ac:dyDescent="0.25">
      <c r="A193" s="1" t="s">
        <v>311</v>
      </c>
      <c r="B193" s="52" t="str">
        <f t="shared" si="2"/>
        <v>AEP</v>
      </c>
      <c r="C193" s="52" t="s">
        <v>19</v>
      </c>
      <c r="D193" s="53">
        <v>43882</v>
      </c>
      <c r="E193" s="53"/>
      <c r="F193" s="53"/>
      <c r="G193" s="53" t="s">
        <v>2409</v>
      </c>
      <c r="H193" s="61"/>
      <c r="I193" s="14" t="s">
        <v>50</v>
      </c>
      <c r="K193" s="28" t="s">
        <v>312</v>
      </c>
    </row>
    <row r="194" spans="1:11" ht="409.5" x14ac:dyDescent="0.25">
      <c r="A194" s="1" t="s">
        <v>311</v>
      </c>
      <c r="B194" s="50" t="str">
        <f t="shared" ref="B194:B226" si="3">IF(A194&lt;&gt;"",LEFT(A194,SEARCH("-",A194)-1),"")</f>
        <v>AEP</v>
      </c>
      <c r="C194" s="50" t="s">
        <v>19</v>
      </c>
      <c r="D194" s="51">
        <v>43882</v>
      </c>
      <c r="E194" s="51">
        <v>44183</v>
      </c>
      <c r="F194" s="51">
        <v>44295</v>
      </c>
      <c r="G194" s="51" t="s">
        <v>2409</v>
      </c>
      <c r="H194" s="60"/>
      <c r="I194" s="13" t="s">
        <v>1192</v>
      </c>
      <c r="K194" s="25" t="s">
        <v>1193</v>
      </c>
    </row>
    <row r="195" spans="1:11" ht="135" x14ac:dyDescent="0.25">
      <c r="A195" s="1" t="s">
        <v>382</v>
      </c>
      <c r="B195" s="52" t="str">
        <f t="shared" si="3"/>
        <v>AEP</v>
      </c>
      <c r="C195" s="52" t="s">
        <v>19</v>
      </c>
      <c r="D195" s="53">
        <v>43900</v>
      </c>
      <c r="E195" s="53"/>
      <c r="F195" s="53"/>
      <c r="G195" s="53"/>
      <c r="H195" s="61"/>
      <c r="I195" s="14" t="s">
        <v>383</v>
      </c>
      <c r="K195" s="21" t="s">
        <v>384</v>
      </c>
    </row>
    <row r="196" spans="1:11" ht="409.5" x14ac:dyDescent="0.25">
      <c r="A196" s="1" t="s">
        <v>1194</v>
      </c>
      <c r="B196" s="50" t="s">
        <v>18</v>
      </c>
      <c r="C196" s="50" t="s">
        <v>19</v>
      </c>
      <c r="D196" s="51">
        <v>43882</v>
      </c>
      <c r="E196" s="51">
        <v>44183</v>
      </c>
      <c r="F196" s="51">
        <v>44295</v>
      </c>
      <c r="G196" s="51" t="s">
        <v>2409</v>
      </c>
      <c r="H196" s="60"/>
      <c r="I196" s="13" t="s">
        <v>1192</v>
      </c>
      <c r="K196" s="25" t="s">
        <v>1195</v>
      </c>
    </row>
    <row r="197" spans="1:11" ht="409.5" x14ac:dyDescent="0.25">
      <c r="A197" s="1" t="s">
        <v>313</v>
      </c>
      <c r="B197" s="52" t="str">
        <f t="shared" ref="B197:B260" si="4">IF(A197&lt;&gt;"",LEFT(A197,SEARCH("-",A197)-1),"")</f>
        <v>AEP</v>
      </c>
      <c r="C197" s="52" t="s">
        <v>19</v>
      </c>
      <c r="D197" s="53">
        <v>43882</v>
      </c>
      <c r="E197" s="53"/>
      <c r="F197" s="53"/>
      <c r="G197" s="53"/>
      <c r="H197" s="61"/>
      <c r="I197" s="14" t="s">
        <v>50</v>
      </c>
      <c r="K197" s="28" t="s">
        <v>314</v>
      </c>
    </row>
    <row r="198" spans="1:11" ht="409.5" x14ac:dyDescent="0.25">
      <c r="A198" s="1" t="s">
        <v>1567</v>
      </c>
      <c r="B198" s="50" t="str">
        <f t="shared" si="4"/>
        <v>Dayton</v>
      </c>
      <c r="C198" s="50" t="s">
        <v>19</v>
      </c>
      <c r="D198" s="51">
        <v>43763</v>
      </c>
      <c r="E198" s="51">
        <v>43817</v>
      </c>
      <c r="F198" s="51">
        <v>43864</v>
      </c>
      <c r="G198" s="51" t="s">
        <v>1568</v>
      </c>
      <c r="H198" s="60"/>
      <c r="I198" s="13" t="s">
        <v>1569</v>
      </c>
      <c r="K198" s="19" t="s">
        <v>1570</v>
      </c>
    </row>
    <row r="199" spans="1:11" ht="225" x14ac:dyDescent="0.25">
      <c r="A199" s="1" t="s">
        <v>1571</v>
      </c>
      <c r="B199" s="52" t="str">
        <f t="shared" si="4"/>
        <v>Dayton</v>
      </c>
      <c r="C199" s="52" t="s">
        <v>19</v>
      </c>
      <c r="D199" s="53">
        <v>43817</v>
      </c>
      <c r="E199" s="53">
        <v>43909</v>
      </c>
      <c r="F199" s="53">
        <v>43964</v>
      </c>
      <c r="G199" s="53" t="s">
        <v>1572</v>
      </c>
      <c r="H199" s="61"/>
      <c r="I199" s="14" t="s">
        <v>1573</v>
      </c>
      <c r="K199" s="36" t="s">
        <v>1574</v>
      </c>
    </row>
    <row r="200" spans="1:11" ht="409.5" x14ac:dyDescent="0.25">
      <c r="A200" s="1" t="s">
        <v>1591</v>
      </c>
      <c r="B200" s="50" t="str">
        <f t="shared" si="4"/>
        <v>DEOK</v>
      </c>
      <c r="C200" s="50" t="s">
        <v>19</v>
      </c>
      <c r="D200" s="51">
        <v>43670</v>
      </c>
      <c r="E200" s="51">
        <v>43909</v>
      </c>
      <c r="F200" s="51">
        <v>43964</v>
      </c>
      <c r="G200" s="51" t="s">
        <v>1592</v>
      </c>
      <c r="H200" s="60"/>
      <c r="I200" s="13" t="s">
        <v>1593</v>
      </c>
      <c r="K200" s="19" t="s">
        <v>1594</v>
      </c>
    </row>
    <row r="201" spans="1:11" ht="409.5" x14ac:dyDescent="0.25">
      <c r="A201" s="1" t="s">
        <v>320</v>
      </c>
      <c r="B201" s="52" t="str">
        <f t="shared" si="4"/>
        <v>AEP</v>
      </c>
      <c r="C201" s="52" t="s">
        <v>19</v>
      </c>
      <c r="D201" s="53">
        <v>43882</v>
      </c>
      <c r="E201" s="53"/>
      <c r="F201" s="53"/>
      <c r="G201" s="53"/>
      <c r="H201" s="61"/>
      <c r="I201" s="14" t="s">
        <v>50</v>
      </c>
      <c r="K201" s="28" t="s">
        <v>321</v>
      </c>
    </row>
    <row r="202" spans="1:11" ht="409.5" x14ac:dyDescent="0.25">
      <c r="A202" s="1" t="s">
        <v>322</v>
      </c>
      <c r="B202" s="50" t="str">
        <f t="shared" si="4"/>
        <v>AEP</v>
      </c>
      <c r="C202" s="50" t="s">
        <v>19</v>
      </c>
      <c r="D202" s="51">
        <v>43882</v>
      </c>
      <c r="E202" s="51">
        <v>44337</v>
      </c>
      <c r="F202" s="54">
        <v>44376</v>
      </c>
      <c r="G202" s="51" t="s">
        <v>2410</v>
      </c>
      <c r="H202" s="60"/>
      <c r="I202" s="13" t="s">
        <v>50</v>
      </c>
      <c r="K202" s="25" t="s">
        <v>323</v>
      </c>
    </row>
    <row r="203" spans="1:11" ht="409.5" x14ac:dyDescent="0.25">
      <c r="A203" s="1" t="s">
        <v>324</v>
      </c>
      <c r="B203" s="52" t="str">
        <f t="shared" si="4"/>
        <v>AEP</v>
      </c>
      <c r="C203" s="52" t="s">
        <v>19</v>
      </c>
      <c r="D203" s="53">
        <v>43882</v>
      </c>
      <c r="E203" s="53"/>
      <c r="F203" s="53"/>
      <c r="G203" s="53"/>
      <c r="H203" s="61"/>
      <c r="I203" s="14" t="s">
        <v>50</v>
      </c>
      <c r="K203" s="28" t="s">
        <v>325</v>
      </c>
    </row>
    <row r="204" spans="1:11" ht="409.5" x14ac:dyDescent="0.25">
      <c r="A204" s="1" t="s">
        <v>326</v>
      </c>
      <c r="B204" s="50" t="str">
        <f t="shared" si="4"/>
        <v>AEP</v>
      </c>
      <c r="C204" s="50" t="s">
        <v>19</v>
      </c>
      <c r="D204" s="51">
        <v>43882</v>
      </c>
      <c r="E204" s="51">
        <v>44337</v>
      </c>
      <c r="F204" s="54">
        <v>44376</v>
      </c>
      <c r="G204" s="51" t="s">
        <v>2410</v>
      </c>
      <c r="H204" s="60"/>
      <c r="I204" s="13" t="s">
        <v>50</v>
      </c>
      <c r="K204" s="25" t="s">
        <v>327</v>
      </c>
    </row>
    <row r="205" spans="1:11" ht="390" x14ac:dyDescent="0.25">
      <c r="A205" s="1" t="s">
        <v>1595</v>
      </c>
      <c r="B205" s="52" t="str">
        <f t="shared" si="4"/>
        <v>DEOK</v>
      </c>
      <c r="C205" s="52" t="s">
        <v>19</v>
      </c>
      <c r="D205" s="53">
        <v>43791</v>
      </c>
      <c r="E205" s="53">
        <v>43847</v>
      </c>
      <c r="F205" s="53">
        <v>43892</v>
      </c>
      <c r="G205" s="53" t="s">
        <v>1596</v>
      </c>
      <c r="H205" s="61"/>
      <c r="I205" s="14" t="s">
        <v>1597</v>
      </c>
      <c r="K205" s="21" t="s">
        <v>1598</v>
      </c>
    </row>
    <row r="206" spans="1:11" ht="409.5" x14ac:dyDescent="0.25">
      <c r="A206" s="1" t="s">
        <v>1599</v>
      </c>
      <c r="B206" s="50" t="str">
        <f t="shared" si="4"/>
        <v>DEOK</v>
      </c>
      <c r="C206" s="50" t="s">
        <v>19</v>
      </c>
      <c r="D206" s="51">
        <v>43791</v>
      </c>
      <c r="E206" s="51">
        <v>43847</v>
      </c>
      <c r="F206" s="51">
        <v>43892</v>
      </c>
      <c r="G206" s="51" t="s">
        <v>1600</v>
      </c>
      <c r="H206" s="60"/>
      <c r="I206" s="13" t="s">
        <v>1601</v>
      </c>
      <c r="K206" s="19" t="s">
        <v>1602</v>
      </c>
    </row>
    <row r="207" spans="1:11" ht="330" x14ac:dyDescent="0.25">
      <c r="A207" s="1" t="s">
        <v>1603</v>
      </c>
      <c r="B207" s="52" t="str">
        <f t="shared" si="4"/>
        <v>DEOK</v>
      </c>
      <c r="C207" s="52" t="s">
        <v>19</v>
      </c>
      <c r="D207" s="53">
        <v>43791</v>
      </c>
      <c r="E207" s="53">
        <v>43847</v>
      </c>
      <c r="F207" s="53">
        <v>43892</v>
      </c>
      <c r="G207" s="53" t="s">
        <v>1604</v>
      </c>
      <c r="H207" s="61"/>
      <c r="I207" s="14" t="s">
        <v>1605</v>
      </c>
      <c r="K207" s="21" t="s">
        <v>1606</v>
      </c>
    </row>
    <row r="208" spans="1:11" ht="180" x14ac:dyDescent="0.25">
      <c r="A208" s="1" t="s">
        <v>780</v>
      </c>
      <c r="B208" s="50" t="str">
        <f t="shared" si="4"/>
        <v>ComEd</v>
      </c>
      <c r="C208" s="50" t="s">
        <v>19</v>
      </c>
      <c r="D208" s="51">
        <v>44183</v>
      </c>
      <c r="E208" s="51">
        <v>44244</v>
      </c>
      <c r="F208" s="51">
        <v>44335</v>
      </c>
      <c r="G208" s="51" t="s">
        <v>2411</v>
      </c>
      <c r="H208" s="60"/>
      <c r="I208" s="13" t="s">
        <v>805</v>
      </c>
      <c r="K208" s="34" t="s">
        <v>806</v>
      </c>
    </row>
    <row r="209" spans="1:11" ht="405" x14ac:dyDescent="0.25">
      <c r="A209" s="1" t="s">
        <v>370</v>
      </c>
      <c r="B209" s="52" t="str">
        <f t="shared" si="4"/>
        <v>AEP</v>
      </c>
      <c r="C209" s="52" t="s">
        <v>19</v>
      </c>
      <c r="D209" s="53">
        <v>43909</v>
      </c>
      <c r="E209" s="53"/>
      <c r="F209" s="53"/>
      <c r="G209" s="53"/>
      <c r="H209" s="61"/>
      <c r="I209" s="14" t="s">
        <v>50</v>
      </c>
      <c r="K209" s="37" t="s">
        <v>371</v>
      </c>
    </row>
    <row r="210" spans="1:11" ht="390" x14ac:dyDescent="0.25">
      <c r="A210" s="1" t="s">
        <v>370</v>
      </c>
      <c r="B210" s="50" t="str">
        <f t="shared" si="4"/>
        <v>AEP</v>
      </c>
      <c r="C210" s="50" t="s">
        <v>19</v>
      </c>
      <c r="D210" s="51">
        <v>43909</v>
      </c>
      <c r="E210" s="51">
        <v>44183</v>
      </c>
      <c r="F210" s="51">
        <v>44295</v>
      </c>
      <c r="G210" s="51" t="s">
        <v>2412</v>
      </c>
      <c r="H210" s="60"/>
      <c r="I210" s="13" t="s">
        <v>472</v>
      </c>
      <c r="K210" s="25" t="s">
        <v>1209</v>
      </c>
    </row>
    <row r="211" spans="1:11" ht="409.5" x14ac:dyDescent="0.25">
      <c r="A211" s="1" t="s">
        <v>372</v>
      </c>
      <c r="B211" s="52" t="str">
        <f t="shared" si="4"/>
        <v>AEP</v>
      </c>
      <c r="C211" s="52" t="s">
        <v>19</v>
      </c>
      <c r="D211" s="53">
        <v>43909</v>
      </c>
      <c r="E211" s="53"/>
      <c r="F211" s="53"/>
      <c r="G211" s="53"/>
      <c r="H211" s="61"/>
      <c r="I211" s="14" t="s">
        <v>50</v>
      </c>
      <c r="K211" s="37" t="s">
        <v>373</v>
      </c>
    </row>
    <row r="212" spans="1:11" ht="409.5" x14ac:dyDescent="0.25">
      <c r="A212" s="1" t="s">
        <v>372</v>
      </c>
      <c r="B212" s="50" t="str">
        <f t="shared" si="4"/>
        <v>AEP</v>
      </c>
      <c r="C212" s="50" t="s">
        <v>19</v>
      </c>
      <c r="D212" s="51">
        <v>43909</v>
      </c>
      <c r="E212" s="51">
        <v>44183</v>
      </c>
      <c r="F212" s="51">
        <v>44295</v>
      </c>
      <c r="G212" s="51" t="s">
        <v>2412</v>
      </c>
      <c r="H212" s="60"/>
      <c r="I212" s="13" t="s">
        <v>472</v>
      </c>
      <c r="K212" s="25" t="s">
        <v>1210</v>
      </c>
    </row>
    <row r="213" spans="1:11" ht="409.5" x14ac:dyDescent="0.25">
      <c r="A213" s="1" t="s">
        <v>374</v>
      </c>
      <c r="B213" s="52" t="str">
        <f t="shared" si="4"/>
        <v>AEP</v>
      </c>
      <c r="C213" s="52" t="s">
        <v>19</v>
      </c>
      <c r="D213" s="53">
        <v>43909</v>
      </c>
      <c r="E213" s="53">
        <v>44155</v>
      </c>
      <c r="F213" s="53">
        <v>44295</v>
      </c>
      <c r="G213" s="53" t="s">
        <v>2413</v>
      </c>
      <c r="H213" s="61"/>
      <c r="I213" s="14" t="s">
        <v>759</v>
      </c>
      <c r="K213" s="37" t="s">
        <v>375</v>
      </c>
    </row>
    <row r="214" spans="1:11" ht="409.5" x14ac:dyDescent="0.25">
      <c r="A214" s="1" t="s">
        <v>388</v>
      </c>
      <c r="B214" s="50" t="str">
        <f t="shared" si="4"/>
        <v>AEP</v>
      </c>
      <c r="C214" s="50" t="s">
        <v>19</v>
      </c>
      <c r="D214" s="51">
        <v>43941</v>
      </c>
      <c r="E214" s="51"/>
      <c r="F214" s="51"/>
      <c r="G214" s="51"/>
      <c r="H214" s="60"/>
      <c r="I214" s="13" t="s">
        <v>396</v>
      </c>
      <c r="K214" s="19" t="s">
        <v>397</v>
      </c>
    </row>
    <row r="215" spans="1:11" ht="240" x14ac:dyDescent="0.25">
      <c r="A215" s="1" t="s">
        <v>704</v>
      </c>
      <c r="B215" s="52" t="str">
        <f t="shared" si="4"/>
        <v>DEOK</v>
      </c>
      <c r="C215" s="52" t="s">
        <v>19</v>
      </c>
      <c r="D215" s="53">
        <v>44155</v>
      </c>
      <c r="E215" s="53">
        <v>44211</v>
      </c>
      <c r="F215" s="55">
        <v>44298</v>
      </c>
      <c r="G215" s="53" t="s">
        <v>2414</v>
      </c>
      <c r="H215" s="61"/>
      <c r="I215" s="14" t="s">
        <v>725</v>
      </c>
      <c r="K215" s="36" t="s">
        <v>796</v>
      </c>
    </row>
    <row r="216" spans="1:11" ht="409.5" x14ac:dyDescent="0.25">
      <c r="A216" s="1" t="s">
        <v>58</v>
      </c>
      <c r="B216" s="50" t="str">
        <f t="shared" si="4"/>
        <v>AEP</v>
      </c>
      <c r="C216" s="50" t="s">
        <v>19</v>
      </c>
      <c r="D216" s="51">
        <v>43476</v>
      </c>
      <c r="E216" s="51">
        <v>44244</v>
      </c>
      <c r="F216" s="51">
        <v>44335</v>
      </c>
      <c r="G216" s="51" t="s">
        <v>2415</v>
      </c>
      <c r="H216" s="60"/>
      <c r="I216" s="13" t="s">
        <v>50</v>
      </c>
      <c r="K216" s="19" t="s">
        <v>59</v>
      </c>
    </row>
    <row r="217" spans="1:11" ht="409.5" x14ac:dyDescent="0.25">
      <c r="A217" s="1" t="s">
        <v>390</v>
      </c>
      <c r="B217" s="52" t="str">
        <f t="shared" si="4"/>
        <v>AEP</v>
      </c>
      <c r="C217" s="52" t="s">
        <v>19</v>
      </c>
      <c r="D217" s="53">
        <v>43941</v>
      </c>
      <c r="E217" s="53"/>
      <c r="F217" s="53"/>
      <c r="G217" s="53"/>
      <c r="H217" s="61"/>
      <c r="I217" s="14" t="s">
        <v>398</v>
      </c>
      <c r="K217" s="21" t="s">
        <v>399</v>
      </c>
    </row>
    <row r="218" spans="1:11" ht="409.5" x14ac:dyDescent="0.25">
      <c r="A218" s="1" t="s">
        <v>118</v>
      </c>
      <c r="B218" s="50" t="str">
        <f t="shared" si="4"/>
        <v>AEP</v>
      </c>
      <c r="C218" s="50" t="s">
        <v>19</v>
      </c>
      <c r="D218" s="51">
        <v>43578</v>
      </c>
      <c r="E218" s="51">
        <v>44244</v>
      </c>
      <c r="F218" s="51">
        <v>44335</v>
      </c>
      <c r="G218" s="51" t="s">
        <v>2416</v>
      </c>
      <c r="H218" s="60"/>
      <c r="I218" s="13" t="s">
        <v>1095</v>
      </c>
      <c r="K218" s="19" t="s">
        <v>1096</v>
      </c>
    </row>
    <row r="219" spans="1:11" ht="150" x14ac:dyDescent="0.25">
      <c r="A219" s="1" t="s">
        <v>391</v>
      </c>
      <c r="B219" s="52" t="str">
        <f t="shared" si="4"/>
        <v>AEP</v>
      </c>
      <c r="C219" s="52" t="s">
        <v>19</v>
      </c>
      <c r="D219" s="53">
        <v>43941</v>
      </c>
      <c r="E219" s="53"/>
      <c r="F219" s="53"/>
      <c r="G219" s="53"/>
      <c r="H219" s="61"/>
      <c r="I219" s="14" t="s">
        <v>400</v>
      </c>
      <c r="K219" s="21" t="s">
        <v>401</v>
      </c>
    </row>
    <row r="220" spans="1:11" ht="165" x14ac:dyDescent="0.25">
      <c r="A220" s="1" t="s">
        <v>391</v>
      </c>
      <c r="B220" s="50" t="str">
        <f t="shared" si="4"/>
        <v>AEP</v>
      </c>
      <c r="C220" s="50" t="s">
        <v>19</v>
      </c>
      <c r="D220" s="51">
        <v>43941</v>
      </c>
      <c r="E220" s="51">
        <v>44183</v>
      </c>
      <c r="F220" s="51">
        <v>44295</v>
      </c>
      <c r="G220" s="51" t="s">
        <v>2417</v>
      </c>
      <c r="H220" s="60"/>
      <c r="I220" s="13" t="s">
        <v>400</v>
      </c>
      <c r="K220" s="25" t="s">
        <v>1212</v>
      </c>
    </row>
    <row r="221" spans="1:11" ht="409.5" x14ac:dyDescent="0.25">
      <c r="A221" s="1" t="s">
        <v>430</v>
      </c>
      <c r="B221" s="52" t="str">
        <f t="shared" si="4"/>
        <v>AEP</v>
      </c>
      <c r="C221" s="52" t="s">
        <v>19</v>
      </c>
      <c r="D221" s="53">
        <v>43973</v>
      </c>
      <c r="E221" s="53"/>
      <c r="F221" s="53"/>
      <c r="G221" s="53"/>
      <c r="H221" s="61"/>
      <c r="I221" s="14"/>
      <c r="K221" s="36" t="s">
        <v>431</v>
      </c>
    </row>
    <row r="222" spans="1:11" ht="409.5" x14ac:dyDescent="0.25">
      <c r="A222" s="1" t="s">
        <v>430</v>
      </c>
      <c r="B222" s="50" t="str">
        <f t="shared" si="4"/>
        <v>AEP</v>
      </c>
      <c r="C222" s="50" t="s">
        <v>19</v>
      </c>
      <c r="D222" s="51">
        <v>43973</v>
      </c>
      <c r="E222" s="51">
        <v>44183</v>
      </c>
      <c r="F222" s="51">
        <v>44295</v>
      </c>
      <c r="G222" s="51" t="s">
        <v>2418</v>
      </c>
      <c r="H222" s="60"/>
      <c r="I222" s="13" t="s">
        <v>1213</v>
      </c>
      <c r="K222" s="25" t="s">
        <v>1214</v>
      </c>
    </row>
    <row r="223" spans="1:11" ht="409.5" x14ac:dyDescent="0.25">
      <c r="A223" s="1" t="s">
        <v>452</v>
      </c>
      <c r="B223" s="52" t="str">
        <f t="shared" si="4"/>
        <v>AEP</v>
      </c>
      <c r="C223" s="52" t="s">
        <v>19</v>
      </c>
      <c r="D223" s="53">
        <v>44001</v>
      </c>
      <c r="E223" s="53"/>
      <c r="F223" s="53"/>
      <c r="G223" s="53"/>
      <c r="H223" s="61"/>
      <c r="I223" s="14" t="s">
        <v>470</v>
      </c>
      <c r="K223" s="28" t="s">
        <v>471</v>
      </c>
    </row>
    <row r="224" spans="1:11" ht="409.5" x14ac:dyDescent="0.25">
      <c r="A224" s="1" t="s">
        <v>452</v>
      </c>
      <c r="B224" s="50" t="str">
        <f t="shared" si="4"/>
        <v>AEP</v>
      </c>
      <c r="C224" s="50" t="s">
        <v>19</v>
      </c>
      <c r="D224" s="51">
        <v>43973</v>
      </c>
      <c r="E224" s="51">
        <v>44183</v>
      </c>
      <c r="F224" s="51">
        <v>44295</v>
      </c>
      <c r="G224" s="51" t="s">
        <v>2419</v>
      </c>
      <c r="H224" s="60"/>
      <c r="I224" s="13" t="s">
        <v>470</v>
      </c>
      <c r="K224" s="25" t="s">
        <v>1215</v>
      </c>
    </row>
    <row r="225" spans="1:11" ht="409.5" x14ac:dyDescent="0.25">
      <c r="A225" s="1" t="s">
        <v>432</v>
      </c>
      <c r="B225" s="52" t="str">
        <f t="shared" si="4"/>
        <v>AEP</v>
      </c>
      <c r="C225" s="52" t="s">
        <v>19</v>
      </c>
      <c r="D225" s="53">
        <v>43973</v>
      </c>
      <c r="E225" s="53"/>
      <c r="F225" s="53"/>
      <c r="G225" s="53"/>
      <c r="H225" s="61"/>
      <c r="I225" s="14" t="s">
        <v>50</v>
      </c>
      <c r="K225" s="28" t="s">
        <v>433</v>
      </c>
    </row>
    <row r="226" spans="1:11" ht="409.5" x14ac:dyDescent="0.25">
      <c r="A226" s="1" t="s">
        <v>512</v>
      </c>
      <c r="B226" s="50" t="str">
        <f t="shared" si="4"/>
        <v>AEP</v>
      </c>
      <c r="C226" s="50" t="s">
        <v>19</v>
      </c>
      <c r="D226" s="51">
        <v>44085</v>
      </c>
      <c r="E226" s="51">
        <v>44244</v>
      </c>
      <c r="F226" s="51">
        <v>44335</v>
      </c>
      <c r="G226" s="51" t="s">
        <v>2420</v>
      </c>
      <c r="H226" s="60"/>
      <c r="I226" s="13" t="s">
        <v>550</v>
      </c>
      <c r="K226" s="25" t="s">
        <v>551</v>
      </c>
    </row>
    <row r="227" spans="1:11" ht="409.5" x14ac:dyDescent="0.25">
      <c r="A227" s="1" t="s">
        <v>434</v>
      </c>
      <c r="B227" s="52" t="str">
        <f t="shared" si="4"/>
        <v>AEP</v>
      </c>
      <c r="C227" s="52" t="s">
        <v>19</v>
      </c>
      <c r="D227" s="53">
        <v>43973</v>
      </c>
      <c r="E227" s="53"/>
      <c r="F227" s="53"/>
      <c r="G227" s="53"/>
      <c r="H227" s="61"/>
      <c r="I227" s="14" t="s">
        <v>50</v>
      </c>
      <c r="K227" s="28" t="s">
        <v>435</v>
      </c>
    </row>
    <row r="228" spans="1:11" ht="409.5" x14ac:dyDescent="0.25">
      <c r="A228" s="1" t="s">
        <v>362</v>
      </c>
      <c r="B228" s="50" t="str">
        <f t="shared" si="4"/>
        <v>AEP</v>
      </c>
      <c r="C228" s="50" t="s">
        <v>19</v>
      </c>
      <c r="D228" s="51">
        <v>43909</v>
      </c>
      <c r="E228" s="51">
        <v>44244</v>
      </c>
      <c r="F228" s="51">
        <v>44335</v>
      </c>
      <c r="G228" s="51" t="s">
        <v>2416</v>
      </c>
      <c r="H228" s="60"/>
      <c r="I228" s="13" t="s">
        <v>1247</v>
      </c>
      <c r="K228" s="38" t="s">
        <v>1248</v>
      </c>
    </row>
    <row r="229" spans="1:11" ht="409.5" x14ac:dyDescent="0.25">
      <c r="A229" s="1" t="s">
        <v>453</v>
      </c>
      <c r="B229" s="52" t="str">
        <f t="shared" si="4"/>
        <v>AEP</v>
      </c>
      <c r="C229" s="52" t="s">
        <v>19</v>
      </c>
      <c r="D229" s="53">
        <v>44001</v>
      </c>
      <c r="E229" s="53"/>
      <c r="F229" s="53"/>
      <c r="G229" s="53"/>
      <c r="H229" s="61"/>
      <c r="I229" s="14" t="s">
        <v>472</v>
      </c>
      <c r="K229" s="28" t="s">
        <v>473</v>
      </c>
    </row>
    <row r="230" spans="1:11" ht="409.5" x14ac:dyDescent="0.25">
      <c r="A230" s="1" t="s">
        <v>453</v>
      </c>
      <c r="B230" s="50" t="str">
        <f t="shared" si="4"/>
        <v>AEP</v>
      </c>
      <c r="C230" s="50" t="s">
        <v>19</v>
      </c>
      <c r="D230" s="51">
        <v>43909</v>
      </c>
      <c r="E230" s="51">
        <v>44183</v>
      </c>
      <c r="F230" s="51">
        <v>44295</v>
      </c>
      <c r="G230" s="51" t="s">
        <v>2412</v>
      </c>
      <c r="H230" s="60"/>
      <c r="I230" s="13" t="s">
        <v>472</v>
      </c>
      <c r="K230" s="25" t="s">
        <v>1216</v>
      </c>
    </row>
    <row r="231" spans="1:11" ht="409.5" x14ac:dyDescent="0.25">
      <c r="A231" s="1" t="s">
        <v>459</v>
      </c>
      <c r="B231" s="52" t="str">
        <f t="shared" si="4"/>
        <v>AEP</v>
      </c>
      <c r="C231" s="52" t="s">
        <v>19</v>
      </c>
      <c r="D231" s="53">
        <v>44029</v>
      </c>
      <c r="E231" s="53"/>
      <c r="F231" s="53"/>
      <c r="G231" s="53"/>
      <c r="H231" s="61"/>
      <c r="I231" s="14" t="s">
        <v>482</v>
      </c>
      <c r="K231" s="28" t="s">
        <v>483</v>
      </c>
    </row>
    <row r="232" spans="1:11" ht="409.5" x14ac:dyDescent="0.25">
      <c r="A232" s="1" t="s">
        <v>460</v>
      </c>
      <c r="B232" s="50" t="str">
        <f t="shared" si="4"/>
        <v>AEP</v>
      </c>
      <c r="C232" s="50" t="s">
        <v>19</v>
      </c>
      <c r="D232" s="51">
        <v>44029</v>
      </c>
      <c r="E232" s="51">
        <v>44393</v>
      </c>
      <c r="F232" s="51"/>
      <c r="G232" s="51"/>
      <c r="H232" s="60"/>
      <c r="I232" s="13" t="s">
        <v>484</v>
      </c>
      <c r="K232" s="25" t="s">
        <v>485</v>
      </c>
    </row>
    <row r="233" spans="1:11" ht="409.5" x14ac:dyDescent="0.25">
      <c r="A233" s="1" t="s">
        <v>461</v>
      </c>
      <c r="B233" s="52" t="str">
        <f t="shared" si="4"/>
        <v>AEP</v>
      </c>
      <c r="C233" s="52" t="s">
        <v>19</v>
      </c>
      <c r="D233" s="53">
        <v>44029</v>
      </c>
      <c r="E233" s="53">
        <v>44155</v>
      </c>
      <c r="F233" s="53">
        <v>44295</v>
      </c>
      <c r="G233" s="53" t="s">
        <v>2421</v>
      </c>
      <c r="H233" s="61"/>
      <c r="I233" s="14" t="s">
        <v>486</v>
      </c>
      <c r="K233" s="28" t="s">
        <v>487</v>
      </c>
    </row>
    <row r="234" spans="1:11" ht="150" x14ac:dyDescent="0.25">
      <c r="A234" s="1" t="s">
        <v>510</v>
      </c>
      <c r="B234" s="50" t="str">
        <f t="shared" si="4"/>
        <v>AEP</v>
      </c>
      <c r="C234" s="50" t="s">
        <v>19</v>
      </c>
      <c r="D234" s="51">
        <v>44085</v>
      </c>
      <c r="E234" s="51">
        <v>44155</v>
      </c>
      <c r="F234" s="51">
        <v>44295</v>
      </c>
      <c r="G234" s="51" t="s">
        <v>2401</v>
      </c>
      <c r="H234" s="60"/>
      <c r="I234" s="13" t="s">
        <v>752</v>
      </c>
      <c r="K234" s="25" t="s">
        <v>547</v>
      </c>
    </row>
    <row r="235" spans="1:11" ht="409.5" x14ac:dyDescent="0.25">
      <c r="A235" s="1" t="s">
        <v>1408</v>
      </c>
      <c r="B235" s="52" t="str">
        <f t="shared" si="4"/>
        <v>ATSI</v>
      </c>
      <c r="C235" s="52" t="s">
        <v>19</v>
      </c>
      <c r="D235" s="53">
        <v>43791</v>
      </c>
      <c r="E235" s="53">
        <v>43909</v>
      </c>
      <c r="F235" s="53">
        <v>43990</v>
      </c>
      <c r="G235" s="53" t="s">
        <v>1409</v>
      </c>
      <c r="H235" s="61"/>
      <c r="I235" s="14" t="s">
        <v>1410</v>
      </c>
      <c r="K235" s="21" t="s">
        <v>1411</v>
      </c>
    </row>
    <row r="236" spans="1:11" ht="409.5" x14ac:dyDescent="0.25">
      <c r="A236" s="1" t="s">
        <v>585</v>
      </c>
      <c r="B236" s="50" t="str">
        <f t="shared" si="4"/>
        <v>AEP</v>
      </c>
      <c r="C236" s="50" t="s">
        <v>19</v>
      </c>
      <c r="D236" s="51">
        <v>44120</v>
      </c>
      <c r="E236" s="51"/>
      <c r="F236" s="51"/>
      <c r="G236" s="51"/>
      <c r="H236" s="60"/>
      <c r="I236" s="13" t="s">
        <v>615</v>
      </c>
      <c r="K236" s="25" t="s">
        <v>616</v>
      </c>
    </row>
    <row r="237" spans="1:11" ht="409.5" x14ac:dyDescent="0.25">
      <c r="A237" s="1" t="s">
        <v>706</v>
      </c>
      <c r="B237" s="52" t="str">
        <f t="shared" si="4"/>
        <v>AEP</v>
      </c>
      <c r="C237" s="52" t="s">
        <v>19</v>
      </c>
      <c r="D237" s="53">
        <v>44155</v>
      </c>
      <c r="E237" s="53"/>
      <c r="F237" s="53"/>
      <c r="G237" s="53"/>
      <c r="H237" s="61"/>
      <c r="I237" s="14" t="s">
        <v>727</v>
      </c>
      <c r="K237" s="36" t="s">
        <v>728</v>
      </c>
    </row>
    <row r="238" spans="1:11" ht="409.5" x14ac:dyDescent="0.25">
      <c r="A238" s="1" t="s">
        <v>707</v>
      </c>
      <c r="B238" s="50" t="str">
        <f t="shared" si="4"/>
        <v>AEP</v>
      </c>
      <c r="C238" s="50" t="s">
        <v>19</v>
      </c>
      <c r="D238" s="51">
        <v>44155</v>
      </c>
      <c r="E238" s="51"/>
      <c r="F238" s="51"/>
      <c r="G238" s="51"/>
      <c r="H238" s="60"/>
      <c r="I238" s="13" t="s">
        <v>729</v>
      </c>
      <c r="K238" s="34" t="s">
        <v>730</v>
      </c>
    </row>
    <row r="239" spans="1:11" ht="409.5" x14ac:dyDescent="0.25">
      <c r="A239" s="1" t="s">
        <v>708</v>
      </c>
      <c r="B239" s="52" t="str">
        <f t="shared" si="4"/>
        <v>AEP</v>
      </c>
      <c r="C239" s="52" t="s">
        <v>19</v>
      </c>
      <c r="D239" s="53">
        <v>44155</v>
      </c>
      <c r="E239" s="53"/>
      <c r="F239" s="53"/>
      <c r="G239" s="53"/>
      <c r="H239" s="61"/>
      <c r="I239" s="14" t="s">
        <v>731</v>
      </c>
      <c r="K239" s="36" t="s">
        <v>732</v>
      </c>
    </row>
    <row r="240" spans="1:11" ht="409.5" x14ac:dyDescent="0.25">
      <c r="A240" s="1" t="s">
        <v>709</v>
      </c>
      <c r="B240" s="50" t="str">
        <f t="shared" si="4"/>
        <v>AEP</v>
      </c>
      <c r="C240" s="50" t="s">
        <v>19</v>
      </c>
      <c r="D240" s="51">
        <v>44155</v>
      </c>
      <c r="E240" s="51"/>
      <c r="F240" s="51"/>
      <c r="G240" s="51"/>
      <c r="H240" s="60"/>
      <c r="I240" s="13" t="s">
        <v>729</v>
      </c>
      <c r="K240" s="34" t="s">
        <v>733</v>
      </c>
    </row>
    <row r="241" spans="1:11" ht="409.5" x14ac:dyDescent="0.25">
      <c r="A241" s="1" t="s">
        <v>710</v>
      </c>
      <c r="B241" s="52" t="str">
        <f t="shared" si="4"/>
        <v>AEP</v>
      </c>
      <c r="C241" s="52" t="s">
        <v>19</v>
      </c>
      <c r="D241" s="53">
        <v>44155</v>
      </c>
      <c r="E241" s="53"/>
      <c r="F241" s="53"/>
      <c r="G241" s="53"/>
      <c r="H241" s="61"/>
      <c r="I241" s="14" t="s">
        <v>470</v>
      </c>
      <c r="K241" s="36" t="s">
        <v>734</v>
      </c>
    </row>
    <row r="242" spans="1:11" ht="409.5" x14ac:dyDescent="0.25">
      <c r="A242" s="1" t="s">
        <v>710</v>
      </c>
      <c r="B242" s="50" t="str">
        <f t="shared" si="4"/>
        <v>AEP</v>
      </c>
      <c r="C242" s="50" t="s">
        <v>19</v>
      </c>
      <c r="D242" s="51">
        <v>44155</v>
      </c>
      <c r="E242" s="51">
        <v>44183</v>
      </c>
      <c r="F242" s="51">
        <v>44295</v>
      </c>
      <c r="G242" s="51" t="s">
        <v>2419</v>
      </c>
      <c r="H242" s="60"/>
      <c r="I242" s="13" t="s">
        <v>470</v>
      </c>
      <c r="K242" s="25" t="s">
        <v>1217</v>
      </c>
    </row>
    <row r="243" spans="1:11" ht="409.5" x14ac:dyDescent="0.25">
      <c r="A243" s="1" t="s">
        <v>782</v>
      </c>
      <c r="B243" s="52" t="str">
        <f t="shared" si="4"/>
        <v>AEP</v>
      </c>
      <c r="C243" s="52" t="s">
        <v>19</v>
      </c>
      <c r="D243" s="53">
        <v>44183</v>
      </c>
      <c r="E243" s="53"/>
      <c r="F243" s="53"/>
      <c r="G243" s="53"/>
      <c r="H243" s="61"/>
      <c r="I243" s="16" t="s">
        <v>809</v>
      </c>
      <c r="K243" s="36" t="s">
        <v>810</v>
      </c>
    </row>
    <row r="244" spans="1:11" ht="409.5" x14ac:dyDescent="0.25">
      <c r="A244" s="1" t="s">
        <v>782</v>
      </c>
      <c r="B244" s="50" t="str">
        <f t="shared" si="4"/>
        <v>AEP</v>
      </c>
      <c r="C244" s="50" t="s">
        <v>19</v>
      </c>
      <c r="D244" s="51">
        <v>44183</v>
      </c>
      <c r="E244" s="51"/>
      <c r="F244" s="51"/>
      <c r="G244" s="51"/>
      <c r="H244" s="60"/>
      <c r="I244" s="13" t="s">
        <v>809</v>
      </c>
      <c r="K244" s="25" t="s">
        <v>1942</v>
      </c>
    </row>
    <row r="245" spans="1:11" ht="330" x14ac:dyDescent="0.25">
      <c r="A245" s="1" t="s">
        <v>328</v>
      </c>
      <c r="B245" s="52" t="str">
        <f t="shared" si="4"/>
        <v>AEP</v>
      </c>
      <c r="C245" s="52" t="s">
        <v>19</v>
      </c>
      <c r="D245" s="53">
        <v>43882</v>
      </c>
      <c r="E245" s="53"/>
      <c r="F245" s="53"/>
      <c r="G245" s="53"/>
      <c r="H245" s="61"/>
      <c r="I245" s="14" t="s">
        <v>50</v>
      </c>
      <c r="K245" s="28" t="s">
        <v>329</v>
      </c>
    </row>
    <row r="246" spans="1:11" ht="409.5" x14ac:dyDescent="0.25">
      <c r="A246" s="1" t="s">
        <v>1412</v>
      </c>
      <c r="B246" s="50" t="str">
        <f t="shared" si="4"/>
        <v>ATSI</v>
      </c>
      <c r="C246" s="50" t="s">
        <v>19</v>
      </c>
      <c r="D246" s="51">
        <v>43791</v>
      </c>
      <c r="E246" s="51">
        <v>43909</v>
      </c>
      <c r="F246" s="51">
        <v>43990</v>
      </c>
      <c r="G246" s="51" t="s">
        <v>1413</v>
      </c>
      <c r="H246" s="60"/>
      <c r="I246" s="13" t="s">
        <v>1414</v>
      </c>
      <c r="K246" s="19" t="s">
        <v>1415</v>
      </c>
    </row>
    <row r="247" spans="1:11" ht="409.5" x14ac:dyDescent="0.25">
      <c r="A247" s="1" t="s">
        <v>330</v>
      </c>
      <c r="B247" s="52" t="str">
        <f t="shared" si="4"/>
        <v>AEP</v>
      </c>
      <c r="C247" s="52" t="s">
        <v>19</v>
      </c>
      <c r="D247" s="53">
        <v>43882</v>
      </c>
      <c r="E247" s="53"/>
      <c r="F247" s="53"/>
      <c r="G247" s="53"/>
      <c r="H247" s="61"/>
      <c r="I247" s="14" t="s">
        <v>50</v>
      </c>
      <c r="K247" s="28" t="s">
        <v>331</v>
      </c>
    </row>
    <row r="248" spans="1:11" ht="409.5" x14ac:dyDescent="0.25">
      <c r="A248" s="1" t="s">
        <v>330</v>
      </c>
      <c r="B248" s="50" t="str">
        <f t="shared" si="4"/>
        <v>AEP</v>
      </c>
      <c r="C248" s="50" t="s">
        <v>19</v>
      </c>
      <c r="D248" s="51">
        <v>43882</v>
      </c>
      <c r="E248" s="51">
        <v>44183</v>
      </c>
      <c r="F248" s="51">
        <v>44295</v>
      </c>
      <c r="G248" s="51" t="s">
        <v>2422</v>
      </c>
      <c r="H248" s="60"/>
      <c r="I248" s="13" t="s">
        <v>1222</v>
      </c>
      <c r="K248" s="25" t="s">
        <v>1223</v>
      </c>
    </row>
    <row r="249" spans="1:11" ht="409.5" x14ac:dyDescent="0.25">
      <c r="A249" s="1" t="s">
        <v>1416</v>
      </c>
      <c r="B249" s="52" t="str">
        <f t="shared" si="4"/>
        <v>ATSI</v>
      </c>
      <c r="C249" s="52" t="s">
        <v>19</v>
      </c>
      <c r="D249" s="53">
        <v>43791</v>
      </c>
      <c r="E249" s="53">
        <v>43909</v>
      </c>
      <c r="F249" s="53">
        <v>43990</v>
      </c>
      <c r="G249" s="53" t="s">
        <v>1417</v>
      </c>
      <c r="H249" s="61"/>
      <c r="I249" s="14" t="s">
        <v>1418</v>
      </c>
      <c r="K249" s="21" t="s">
        <v>1419</v>
      </c>
    </row>
    <row r="250" spans="1:11" ht="390" x14ac:dyDescent="0.25">
      <c r="A250" s="1" t="s">
        <v>1224</v>
      </c>
      <c r="B250" s="50" t="str">
        <f t="shared" si="4"/>
        <v>AEP</v>
      </c>
      <c r="C250" s="50" t="s">
        <v>19</v>
      </c>
      <c r="D250" s="51">
        <v>44244</v>
      </c>
      <c r="E250" s="51"/>
      <c r="F250" s="51"/>
      <c r="G250" s="51"/>
      <c r="H250" s="60"/>
      <c r="I250" s="13" t="s">
        <v>1892</v>
      </c>
      <c r="K250" s="25" t="s">
        <v>1893</v>
      </c>
    </row>
    <row r="251" spans="1:11" ht="409.5" x14ac:dyDescent="0.25">
      <c r="A251" s="1" t="s">
        <v>1420</v>
      </c>
      <c r="B251" s="52" t="str">
        <f t="shared" si="4"/>
        <v>ATSI</v>
      </c>
      <c r="C251" s="52" t="s">
        <v>19</v>
      </c>
      <c r="D251" s="53">
        <v>43791</v>
      </c>
      <c r="E251" s="53">
        <v>43909</v>
      </c>
      <c r="F251" s="53">
        <v>43990</v>
      </c>
      <c r="G251" s="53" t="s">
        <v>1421</v>
      </c>
      <c r="H251" s="61"/>
      <c r="I251" s="14" t="s">
        <v>1422</v>
      </c>
      <c r="K251" s="21" t="s">
        <v>1423</v>
      </c>
    </row>
    <row r="252" spans="1:11" ht="409.5" x14ac:dyDescent="0.25">
      <c r="A252" s="1" t="s">
        <v>332</v>
      </c>
      <c r="B252" s="50" t="str">
        <f t="shared" si="4"/>
        <v>AEP</v>
      </c>
      <c r="C252" s="50" t="s">
        <v>19</v>
      </c>
      <c r="D252" s="51">
        <v>43882</v>
      </c>
      <c r="E252" s="51"/>
      <c r="F252" s="51"/>
      <c r="G252" s="51"/>
      <c r="H252" s="60"/>
      <c r="I252" s="13" t="s">
        <v>50</v>
      </c>
      <c r="K252" s="25" t="s">
        <v>333</v>
      </c>
    </row>
    <row r="253" spans="1:11" ht="409.5" x14ac:dyDescent="0.25">
      <c r="A253" s="1" t="s">
        <v>334</v>
      </c>
      <c r="B253" s="52" t="str">
        <f t="shared" si="4"/>
        <v>AEP</v>
      </c>
      <c r="C253" s="52" t="s">
        <v>19</v>
      </c>
      <c r="D253" s="53">
        <v>43882</v>
      </c>
      <c r="E253" s="53"/>
      <c r="F253" s="53"/>
      <c r="G253" s="53"/>
      <c r="H253" s="61"/>
      <c r="I253" s="14" t="s">
        <v>50</v>
      </c>
      <c r="K253" s="21" t="s">
        <v>335</v>
      </c>
    </row>
    <row r="254" spans="1:11" ht="360" x14ac:dyDescent="0.25">
      <c r="A254" s="1" t="s">
        <v>336</v>
      </c>
      <c r="B254" s="50" t="str">
        <f t="shared" si="4"/>
        <v>AEP</v>
      </c>
      <c r="C254" s="50" t="s">
        <v>19</v>
      </c>
      <c r="D254" s="51">
        <v>43882</v>
      </c>
      <c r="E254" s="51">
        <v>44155</v>
      </c>
      <c r="F254" s="51">
        <v>44295</v>
      </c>
      <c r="G254" s="51" t="s">
        <v>2402</v>
      </c>
      <c r="H254" s="60"/>
      <c r="I254" s="13" t="s">
        <v>753</v>
      </c>
      <c r="K254" s="19" t="s">
        <v>337</v>
      </c>
    </row>
    <row r="255" spans="1:11" ht="315" x14ac:dyDescent="0.25">
      <c r="A255" s="1" t="s">
        <v>338</v>
      </c>
      <c r="B255" s="52" t="str">
        <f t="shared" si="4"/>
        <v>AEP</v>
      </c>
      <c r="C255" s="52" t="s">
        <v>19</v>
      </c>
      <c r="D255" s="53">
        <v>43882</v>
      </c>
      <c r="E255" s="53"/>
      <c r="F255" s="53"/>
      <c r="G255" s="53"/>
      <c r="H255" s="61"/>
      <c r="I255" s="14" t="s">
        <v>50</v>
      </c>
      <c r="K255" s="28" t="s">
        <v>339</v>
      </c>
    </row>
    <row r="256" spans="1:11" ht="330" x14ac:dyDescent="0.25">
      <c r="A256" s="1" t="s">
        <v>338</v>
      </c>
      <c r="B256" s="50" t="str">
        <f t="shared" si="4"/>
        <v>AEP</v>
      </c>
      <c r="C256" s="50" t="s">
        <v>19</v>
      </c>
      <c r="D256" s="51">
        <v>43882</v>
      </c>
      <c r="E256" s="51">
        <v>44183</v>
      </c>
      <c r="F256" s="51">
        <v>44295</v>
      </c>
      <c r="G256" s="51" t="s">
        <v>2422</v>
      </c>
      <c r="H256" s="60"/>
      <c r="I256" s="13" t="s">
        <v>1222</v>
      </c>
      <c r="K256" s="25" t="s">
        <v>1232</v>
      </c>
    </row>
    <row r="257" spans="1:11" ht="409.5" x14ac:dyDescent="0.25">
      <c r="A257" s="1" t="s">
        <v>1424</v>
      </c>
      <c r="B257" s="52" t="str">
        <f t="shared" si="4"/>
        <v>ATSI</v>
      </c>
      <c r="C257" s="52" t="s">
        <v>19</v>
      </c>
      <c r="D257" s="53">
        <v>43791</v>
      </c>
      <c r="E257" s="53">
        <v>43909</v>
      </c>
      <c r="F257" s="53">
        <v>43990</v>
      </c>
      <c r="G257" s="53" t="s">
        <v>1425</v>
      </c>
      <c r="H257" s="61"/>
      <c r="I257" s="14" t="s">
        <v>1426</v>
      </c>
      <c r="K257" s="21" t="s">
        <v>1427</v>
      </c>
    </row>
    <row r="258" spans="1:11" ht="409.5" x14ac:dyDescent="0.25">
      <c r="A258" s="1" t="s">
        <v>436</v>
      </c>
      <c r="B258" s="50" t="str">
        <f t="shared" si="4"/>
        <v>AEP</v>
      </c>
      <c r="C258" s="50" t="s">
        <v>19</v>
      </c>
      <c r="D258" s="51">
        <v>43973</v>
      </c>
      <c r="E258" s="51">
        <v>44155</v>
      </c>
      <c r="F258" s="51">
        <v>44295</v>
      </c>
      <c r="G258" s="51" t="s">
        <v>2403</v>
      </c>
      <c r="H258" s="60"/>
      <c r="I258" s="13" t="s">
        <v>746</v>
      </c>
      <c r="K258" s="34" t="s">
        <v>437</v>
      </c>
    </row>
    <row r="259" spans="1:11" ht="409.5" x14ac:dyDescent="0.25">
      <c r="A259" s="1" t="s">
        <v>1428</v>
      </c>
      <c r="B259" s="52" t="str">
        <f t="shared" si="4"/>
        <v>ATSI</v>
      </c>
      <c r="C259" s="52" t="s">
        <v>19</v>
      </c>
      <c r="D259" s="53">
        <v>43791</v>
      </c>
      <c r="E259" s="53">
        <v>43909</v>
      </c>
      <c r="F259" s="53">
        <v>43990</v>
      </c>
      <c r="G259" s="53" t="s">
        <v>1429</v>
      </c>
      <c r="H259" s="61"/>
      <c r="I259" s="14" t="s">
        <v>1430</v>
      </c>
      <c r="K259" s="21" t="s">
        <v>1431</v>
      </c>
    </row>
    <row r="260" spans="1:11" ht="409.5" x14ac:dyDescent="0.25">
      <c r="A260" s="1" t="s">
        <v>1432</v>
      </c>
      <c r="B260" s="50" t="str">
        <f t="shared" si="4"/>
        <v>ATSI</v>
      </c>
      <c r="C260" s="50" t="s">
        <v>19</v>
      </c>
      <c r="D260" s="51">
        <v>43791</v>
      </c>
      <c r="E260" s="51">
        <v>43909</v>
      </c>
      <c r="F260" s="51">
        <v>43990</v>
      </c>
      <c r="G260" s="51" t="s">
        <v>1433</v>
      </c>
      <c r="H260" s="60"/>
      <c r="I260" s="13" t="s">
        <v>1434</v>
      </c>
      <c r="K260" s="19" t="s">
        <v>1435</v>
      </c>
    </row>
    <row r="261" spans="1:11" ht="409.5" x14ac:dyDescent="0.25">
      <c r="A261" s="1" t="s">
        <v>1436</v>
      </c>
      <c r="B261" s="52" t="str">
        <f t="shared" ref="B261:B324" si="5">IF(A261&lt;&gt;"",LEFT(A261,SEARCH("-",A261)-1),"")</f>
        <v>ATSI</v>
      </c>
      <c r="C261" s="52" t="s">
        <v>19</v>
      </c>
      <c r="D261" s="53">
        <v>43791</v>
      </c>
      <c r="E261" s="53">
        <v>43909</v>
      </c>
      <c r="F261" s="53">
        <v>43990</v>
      </c>
      <c r="G261" s="53" t="s">
        <v>1437</v>
      </c>
      <c r="H261" s="61"/>
      <c r="I261" s="14" t="s">
        <v>1438</v>
      </c>
      <c r="K261" s="21" t="s">
        <v>1439</v>
      </c>
    </row>
    <row r="262" spans="1:11" ht="409.5" x14ac:dyDescent="0.25">
      <c r="A262" s="1" t="s">
        <v>515</v>
      </c>
      <c r="B262" s="50" t="str">
        <f t="shared" si="5"/>
        <v>AEP</v>
      </c>
      <c r="C262" s="50" t="s">
        <v>19</v>
      </c>
      <c r="D262" s="51">
        <v>44085</v>
      </c>
      <c r="E262" s="51">
        <v>44244</v>
      </c>
      <c r="F262" s="51">
        <v>44335</v>
      </c>
      <c r="G262" s="51" t="s">
        <v>2423</v>
      </c>
      <c r="H262" s="60"/>
      <c r="I262" s="13" t="s">
        <v>556</v>
      </c>
      <c r="K262" s="25" t="s">
        <v>557</v>
      </c>
    </row>
    <row r="263" spans="1:11" ht="409.5" x14ac:dyDescent="0.25">
      <c r="A263" s="1" t="s">
        <v>716</v>
      </c>
      <c r="B263" s="52" t="str">
        <f t="shared" si="5"/>
        <v>AEP</v>
      </c>
      <c r="C263" s="52" t="s">
        <v>19</v>
      </c>
      <c r="D263" s="53">
        <v>44155</v>
      </c>
      <c r="E263" s="53">
        <v>44244</v>
      </c>
      <c r="F263" s="53">
        <v>44335</v>
      </c>
      <c r="G263" s="53" t="s">
        <v>2424</v>
      </c>
      <c r="H263" s="61"/>
      <c r="I263" s="14" t="s">
        <v>744</v>
      </c>
      <c r="K263" s="36" t="s">
        <v>745</v>
      </c>
    </row>
    <row r="264" spans="1:11" ht="409.5" x14ac:dyDescent="0.25">
      <c r="A264" s="1" t="s">
        <v>505</v>
      </c>
      <c r="B264" s="50" t="str">
        <f t="shared" si="5"/>
        <v>APS</v>
      </c>
      <c r="C264" s="50" t="s">
        <v>19</v>
      </c>
      <c r="D264" s="51">
        <v>43941</v>
      </c>
      <c r="E264" s="51">
        <v>44244</v>
      </c>
      <c r="F264" s="51"/>
      <c r="G264" s="51"/>
      <c r="H264" s="60"/>
      <c r="I264" s="13" t="s">
        <v>533</v>
      </c>
      <c r="K264" s="34" t="s">
        <v>534</v>
      </c>
    </row>
    <row r="265" spans="1:11" ht="409.5" x14ac:dyDescent="0.25">
      <c r="A265" s="1" t="s">
        <v>513</v>
      </c>
      <c r="B265" s="52" t="str">
        <f t="shared" si="5"/>
        <v>AEP</v>
      </c>
      <c r="C265" s="52" t="s">
        <v>19</v>
      </c>
      <c r="D265" s="53">
        <v>44085</v>
      </c>
      <c r="E265" s="53"/>
      <c r="F265" s="53"/>
      <c r="G265" s="53"/>
      <c r="H265" s="61"/>
      <c r="I265" s="14" t="s">
        <v>552</v>
      </c>
      <c r="K265" s="28" t="s">
        <v>553</v>
      </c>
    </row>
    <row r="266" spans="1:11" ht="120" x14ac:dyDescent="0.25">
      <c r="A266" s="1" t="s">
        <v>514</v>
      </c>
      <c r="B266" s="50" t="str">
        <f t="shared" si="5"/>
        <v>AEP</v>
      </c>
      <c r="C266" s="50" t="s">
        <v>19</v>
      </c>
      <c r="D266" s="51" t="s">
        <v>594</v>
      </c>
      <c r="E266" s="51"/>
      <c r="F266" s="51"/>
      <c r="G266" s="51"/>
      <c r="H266" s="60"/>
      <c r="I266" s="13" t="s">
        <v>554</v>
      </c>
      <c r="K266" s="25" t="s">
        <v>555</v>
      </c>
    </row>
    <row r="267" spans="1:11" ht="409.5" x14ac:dyDescent="0.25">
      <c r="A267" s="1" t="s">
        <v>711</v>
      </c>
      <c r="B267" s="52" t="str">
        <f t="shared" si="5"/>
        <v>AEP</v>
      </c>
      <c r="C267" s="52" t="s">
        <v>19</v>
      </c>
      <c r="D267" s="53">
        <v>44155</v>
      </c>
      <c r="E267" s="53"/>
      <c r="F267" s="53"/>
      <c r="G267" s="53"/>
      <c r="H267" s="61"/>
      <c r="I267" s="14" t="s">
        <v>735</v>
      </c>
      <c r="K267" s="36" t="s">
        <v>736</v>
      </c>
    </row>
    <row r="268" spans="1:11" ht="409.5" x14ac:dyDescent="0.25">
      <c r="A268" s="1" t="s">
        <v>712</v>
      </c>
      <c r="B268" s="50" t="str">
        <f t="shared" si="5"/>
        <v>AEP</v>
      </c>
      <c r="C268" s="50" t="s">
        <v>19</v>
      </c>
      <c r="D268" s="51">
        <v>44155</v>
      </c>
      <c r="E268" s="51"/>
      <c r="F268" s="51"/>
      <c r="G268" s="51"/>
      <c r="H268" s="62"/>
      <c r="I268" s="13" t="s">
        <v>737</v>
      </c>
      <c r="K268" s="34" t="s">
        <v>738</v>
      </c>
    </row>
    <row r="269" spans="1:11" ht="360" x14ac:dyDescent="0.25">
      <c r="A269" s="1" t="s">
        <v>658</v>
      </c>
      <c r="B269" s="52" t="str">
        <f t="shared" si="5"/>
        <v>ATSI</v>
      </c>
      <c r="C269" s="52" t="s">
        <v>19</v>
      </c>
      <c r="D269" s="53">
        <v>44155</v>
      </c>
      <c r="E269" s="53">
        <v>44244</v>
      </c>
      <c r="F269" s="53"/>
      <c r="G269" s="53"/>
      <c r="H269" s="61"/>
      <c r="I269" s="14" t="s">
        <v>697</v>
      </c>
      <c r="K269" s="21" t="s">
        <v>698</v>
      </c>
    </row>
    <row r="270" spans="1:11" ht="409.5" x14ac:dyDescent="0.25">
      <c r="A270" s="1" t="s">
        <v>713</v>
      </c>
      <c r="B270" s="50" t="str">
        <f t="shared" si="5"/>
        <v>AEP</v>
      </c>
      <c r="C270" s="50" t="s">
        <v>19</v>
      </c>
      <c r="D270" s="51">
        <v>44155</v>
      </c>
      <c r="E270" s="51"/>
      <c r="F270" s="51"/>
      <c r="G270" s="51"/>
      <c r="H270" s="60"/>
      <c r="I270" s="13" t="s">
        <v>739</v>
      </c>
      <c r="K270" s="34" t="s">
        <v>740</v>
      </c>
    </row>
    <row r="271" spans="1:11" ht="409.5" x14ac:dyDescent="0.25">
      <c r="A271" s="1" t="s">
        <v>714</v>
      </c>
      <c r="B271" s="52" t="str">
        <f t="shared" si="5"/>
        <v>AEP</v>
      </c>
      <c r="C271" s="52" t="s">
        <v>19</v>
      </c>
      <c r="D271" s="53">
        <v>44155</v>
      </c>
      <c r="E271" s="53"/>
      <c r="F271" s="53"/>
      <c r="G271" s="53"/>
      <c r="H271" s="61"/>
      <c r="I271" s="14" t="s">
        <v>741</v>
      </c>
      <c r="K271" s="36" t="s">
        <v>742</v>
      </c>
    </row>
    <row r="272" spans="1:11" ht="150" x14ac:dyDescent="0.25">
      <c r="A272" s="1" t="s">
        <v>657</v>
      </c>
      <c r="B272" s="50" t="str">
        <f t="shared" si="5"/>
        <v>ATSI</v>
      </c>
      <c r="C272" s="50" t="s">
        <v>19</v>
      </c>
      <c r="D272" s="51">
        <v>44085</v>
      </c>
      <c r="E272" s="51">
        <v>44244</v>
      </c>
      <c r="F272" s="51"/>
      <c r="G272" s="51"/>
      <c r="H272" s="60"/>
      <c r="I272" s="13" t="s">
        <v>695</v>
      </c>
      <c r="K272" s="25" t="s">
        <v>696</v>
      </c>
    </row>
    <row r="273" spans="1:11" ht="409.5" x14ac:dyDescent="0.25">
      <c r="A273" s="1" t="s">
        <v>1441</v>
      </c>
      <c r="B273" s="52" t="str">
        <f t="shared" si="5"/>
        <v>ATSI</v>
      </c>
      <c r="C273" s="52" t="s">
        <v>19</v>
      </c>
      <c r="D273" s="53">
        <v>43791</v>
      </c>
      <c r="E273" s="53">
        <v>43909</v>
      </c>
      <c r="F273" s="53">
        <v>43990</v>
      </c>
      <c r="G273" s="53" t="s">
        <v>1437</v>
      </c>
      <c r="H273" s="61"/>
      <c r="I273" s="14" t="s">
        <v>1442</v>
      </c>
      <c r="K273" s="21" t="s">
        <v>1443</v>
      </c>
    </row>
    <row r="274" spans="1:11" ht="409.5" x14ac:dyDescent="0.25">
      <c r="A274" s="1" t="s">
        <v>1444</v>
      </c>
      <c r="B274" s="50" t="str">
        <f t="shared" si="5"/>
        <v>ATSI</v>
      </c>
      <c r="C274" s="50" t="s">
        <v>19</v>
      </c>
      <c r="D274" s="51">
        <v>43791</v>
      </c>
      <c r="E274" s="51">
        <v>43909</v>
      </c>
      <c r="F274" s="51">
        <v>43990</v>
      </c>
      <c r="G274" s="51" t="s">
        <v>1445</v>
      </c>
      <c r="H274" s="60"/>
      <c r="I274" s="13" t="s">
        <v>1446</v>
      </c>
      <c r="K274" s="19" t="s">
        <v>1447</v>
      </c>
    </row>
    <row r="275" spans="1:11" ht="120" x14ac:dyDescent="0.25">
      <c r="A275" s="1" t="s">
        <v>340</v>
      </c>
      <c r="B275" s="52" t="str">
        <f t="shared" si="5"/>
        <v>AEP</v>
      </c>
      <c r="C275" s="52" t="s">
        <v>19</v>
      </c>
      <c r="D275" s="53">
        <v>43882</v>
      </c>
      <c r="E275" s="53"/>
      <c r="F275" s="53"/>
      <c r="G275" s="53"/>
      <c r="H275" s="61"/>
      <c r="I275" s="14" t="s">
        <v>50</v>
      </c>
      <c r="K275" s="28" t="s">
        <v>341</v>
      </c>
    </row>
    <row r="276" spans="1:11" ht="409.5" x14ac:dyDescent="0.25">
      <c r="A276" s="1" t="s">
        <v>1452</v>
      </c>
      <c r="B276" s="50" t="str">
        <f t="shared" si="5"/>
        <v>ATSI</v>
      </c>
      <c r="C276" s="50" t="s">
        <v>19</v>
      </c>
      <c r="D276" s="51">
        <v>43791</v>
      </c>
      <c r="E276" s="51">
        <v>43909</v>
      </c>
      <c r="F276" s="51">
        <v>43990</v>
      </c>
      <c r="G276" s="51" t="s">
        <v>1453</v>
      </c>
      <c r="H276" s="60"/>
      <c r="I276" s="13" t="s">
        <v>1454</v>
      </c>
      <c r="K276" s="19" t="s">
        <v>1455</v>
      </c>
    </row>
    <row r="277" spans="1:11" ht="409.5" x14ac:dyDescent="0.25">
      <c r="A277" s="1" t="s">
        <v>344</v>
      </c>
      <c r="B277" s="52" t="str">
        <f t="shared" si="5"/>
        <v>AEP</v>
      </c>
      <c r="C277" s="52" t="s">
        <v>19</v>
      </c>
      <c r="D277" s="53">
        <v>43882</v>
      </c>
      <c r="E277" s="53"/>
      <c r="F277" s="53"/>
      <c r="G277" s="53"/>
      <c r="H277" s="61"/>
      <c r="I277" s="14" t="s">
        <v>50</v>
      </c>
      <c r="K277" s="28" t="s">
        <v>345</v>
      </c>
    </row>
    <row r="278" spans="1:11" ht="409.5" x14ac:dyDescent="0.25">
      <c r="A278" s="1" t="s">
        <v>1456</v>
      </c>
      <c r="B278" s="50" t="str">
        <f t="shared" si="5"/>
        <v>ATSI</v>
      </c>
      <c r="C278" s="50" t="s">
        <v>19</v>
      </c>
      <c r="D278" s="51">
        <v>43791</v>
      </c>
      <c r="E278" s="51">
        <v>43909</v>
      </c>
      <c r="F278" s="51">
        <v>43990</v>
      </c>
      <c r="G278" s="51" t="s">
        <v>1457</v>
      </c>
      <c r="H278" s="60"/>
      <c r="I278" s="13" t="s">
        <v>1458</v>
      </c>
      <c r="K278" s="19" t="s">
        <v>1459</v>
      </c>
    </row>
    <row r="279" spans="1:11" ht="409.5" x14ac:dyDescent="0.25">
      <c r="A279" s="1" t="s">
        <v>1460</v>
      </c>
      <c r="B279" s="52" t="str">
        <f t="shared" si="5"/>
        <v>ATSI</v>
      </c>
      <c r="C279" s="52" t="s">
        <v>19</v>
      </c>
      <c r="D279" s="53">
        <v>43791</v>
      </c>
      <c r="E279" s="53">
        <v>43909</v>
      </c>
      <c r="F279" s="53">
        <v>43990</v>
      </c>
      <c r="G279" s="53" t="s">
        <v>1461</v>
      </c>
      <c r="H279" s="61"/>
      <c r="I279" s="14" t="s">
        <v>1462</v>
      </c>
      <c r="K279" s="21" t="s">
        <v>1463</v>
      </c>
    </row>
    <row r="280" spans="1:11" ht="180" x14ac:dyDescent="0.25">
      <c r="A280" s="1" t="s">
        <v>346</v>
      </c>
      <c r="B280" s="50" t="str">
        <f t="shared" si="5"/>
        <v>AEP</v>
      </c>
      <c r="C280" s="50" t="s">
        <v>19</v>
      </c>
      <c r="D280" s="51">
        <v>43882</v>
      </c>
      <c r="E280" s="51"/>
      <c r="F280" s="51"/>
      <c r="G280" s="51"/>
      <c r="H280" s="60"/>
      <c r="I280" s="13" t="s">
        <v>50</v>
      </c>
      <c r="K280" s="25" t="s">
        <v>347</v>
      </c>
    </row>
    <row r="281" spans="1:11" ht="345" x14ac:dyDescent="0.25">
      <c r="A281" s="1" t="s">
        <v>1464</v>
      </c>
      <c r="B281" s="52" t="str">
        <f t="shared" si="5"/>
        <v>ATSI</v>
      </c>
      <c r="C281" s="52" t="s">
        <v>19</v>
      </c>
      <c r="D281" s="53">
        <v>43791</v>
      </c>
      <c r="E281" s="53">
        <v>43909</v>
      </c>
      <c r="F281" s="53">
        <v>43990</v>
      </c>
      <c r="G281" s="53" t="s">
        <v>1465</v>
      </c>
      <c r="H281" s="61"/>
      <c r="I281" s="14" t="s">
        <v>1466</v>
      </c>
      <c r="K281" s="21" t="s">
        <v>1467</v>
      </c>
    </row>
    <row r="282" spans="1:11" ht="409.5" x14ac:dyDescent="0.25">
      <c r="A282" s="1" t="s">
        <v>348</v>
      </c>
      <c r="B282" s="50" t="str">
        <f t="shared" si="5"/>
        <v>AEP</v>
      </c>
      <c r="C282" s="50" t="s">
        <v>19</v>
      </c>
      <c r="D282" s="51">
        <v>43882</v>
      </c>
      <c r="E282" s="51">
        <v>44393</v>
      </c>
      <c r="F282" s="51"/>
      <c r="G282" s="51"/>
      <c r="H282" s="60"/>
      <c r="I282" s="13" t="s">
        <v>50</v>
      </c>
      <c r="K282" s="25" t="s">
        <v>349</v>
      </c>
    </row>
    <row r="283" spans="1:11" ht="409.5" x14ac:dyDescent="0.25">
      <c r="A283" s="1" t="s">
        <v>1468</v>
      </c>
      <c r="B283" s="52" t="str">
        <f t="shared" si="5"/>
        <v>ATSI</v>
      </c>
      <c r="C283" s="52" t="s">
        <v>19</v>
      </c>
      <c r="D283" s="53">
        <v>43791</v>
      </c>
      <c r="E283" s="53">
        <v>43909</v>
      </c>
      <c r="F283" s="53">
        <v>43990</v>
      </c>
      <c r="G283" s="53" t="s">
        <v>1469</v>
      </c>
      <c r="H283" s="61"/>
      <c r="I283" s="14" t="s">
        <v>1470</v>
      </c>
      <c r="K283" s="21" t="s">
        <v>1471</v>
      </c>
    </row>
    <row r="284" spans="1:11" ht="409.5" x14ac:dyDescent="0.25">
      <c r="A284" s="1" t="s">
        <v>1472</v>
      </c>
      <c r="B284" s="50" t="str">
        <f t="shared" si="5"/>
        <v>ATSI</v>
      </c>
      <c r="C284" s="50" t="s">
        <v>19</v>
      </c>
      <c r="D284" s="51">
        <v>43791</v>
      </c>
      <c r="E284" s="51">
        <v>43909</v>
      </c>
      <c r="F284" s="51">
        <v>43990</v>
      </c>
      <c r="G284" s="51" t="s">
        <v>1473</v>
      </c>
      <c r="H284" s="60"/>
      <c r="I284" s="13" t="s">
        <v>1462</v>
      </c>
      <c r="K284" s="19" t="s">
        <v>1463</v>
      </c>
    </row>
    <row r="285" spans="1:11" ht="409.5" x14ac:dyDescent="0.25">
      <c r="A285" s="1" t="s">
        <v>965</v>
      </c>
      <c r="B285" s="52" t="str">
        <f t="shared" si="5"/>
        <v>AEP</v>
      </c>
      <c r="C285" s="52" t="s">
        <v>19</v>
      </c>
      <c r="D285" s="53">
        <v>43605</v>
      </c>
      <c r="E285" s="53">
        <v>43941</v>
      </c>
      <c r="F285" s="53">
        <v>43997</v>
      </c>
      <c r="G285" s="53" t="s">
        <v>966</v>
      </c>
      <c r="H285" s="61"/>
      <c r="I285" s="14" t="s">
        <v>85</v>
      </c>
      <c r="K285" s="21" t="s">
        <v>967</v>
      </c>
    </row>
    <row r="286" spans="1:11" ht="409.5" x14ac:dyDescent="0.25">
      <c r="A286" s="1" t="s">
        <v>363</v>
      </c>
      <c r="B286" s="50" t="str">
        <f t="shared" si="5"/>
        <v>AEP</v>
      </c>
      <c r="C286" s="50" t="s">
        <v>19</v>
      </c>
      <c r="D286" s="51">
        <v>43909</v>
      </c>
      <c r="E286" s="51"/>
      <c r="F286" s="51"/>
      <c r="G286" s="51"/>
      <c r="H286" s="60"/>
      <c r="I286" s="13" t="s">
        <v>50</v>
      </c>
      <c r="K286" s="38" t="s">
        <v>364</v>
      </c>
    </row>
    <row r="287" spans="1:11" ht="210" x14ac:dyDescent="0.25">
      <c r="A287" s="1" t="s">
        <v>365</v>
      </c>
      <c r="B287" s="52" t="str">
        <f t="shared" si="5"/>
        <v>AEP</v>
      </c>
      <c r="C287" s="52" t="s">
        <v>19</v>
      </c>
      <c r="D287" s="53">
        <v>43909</v>
      </c>
      <c r="E287" s="53"/>
      <c r="F287" s="53"/>
      <c r="G287" s="53"/>
      <c r="H287" s="61"/>
      <c r="I287" s="14" t="s">
        <v>50</v>
      </c>
      <c r="K287" s="37" t="s">
        <v>366</v>
      </c>
    </row>
    <row r="288" spans="1:11" ht="210" x14ac:dyDescent="0.25">
      <c r="A288" s="1" t="s">
        <v>365</v>
      </c>
      <c r="B288" s="50" t="str">
        <f t="shared" si="5"/>
        <v>AEP</v>
      </c>
      <c r="C288" s="50" t="s">
        <v>19</v>
      </c>
      <c r="D288" s="51">
        <v>43909</v>
      </c>
      <c r="E288" s="51">
        <v>44183</v>
      </c>
      <c r="F288" s="51">
        <v>44295</v>
      </c>
      <c r="G288" s="51" t="s">
        <v>2425</v>
      </c>
      <c r="H288" s="60"/>
      <c r="I288" s="13" t="s">
        <v>1279</v>
      </c>
      <c r="K288" s="25" t="s">
        <v>1280</v>
      </c>
    </row>
    <row r="289" spans="1:11" ht="409.5" x14ac:dyDescent="0.25">
      <c r="A289" s="1" t="s">
        <v>440</v>
      </c>
      <c r="B289" s="52" t="str">
        <f t="shared" si="5"/>
        <v>AEP</v>
      </c>
      <c r="C289" s="52" t="s">
        <v>19</v>
      </c>
      <c r="D289" s="53">
        <v>43973</v>
      </c>
      <c r="E289" s="53"/>
      <c r="F289" s="53"/>
      <c r="G289" s="53"/>
      <c r="H289" s="61"/>
      <c r="I289" s="14" t="s">
        <v>50</v>
      </c>
      <c r="K289" s="28" t="s">
        <v>441</v>
      </c>
    </row>
    <row r="290" spans="1:11" ht="409.5" x14ac:dyDescent="0.25">
      <c r="A290" s="1" t="s">
        <v>367</v>
      </c>
      <c r="B290" s="50" t="str">
        <f t="shared" si="5"/>
        <v>AEP</v>
      </c>
      <c r="C290" s="50" t="s">
        <v>19</v>
      </c>
      <c r="D290" s="51">
        <v>43909</v>
      </c>
      <c r="E290" s="51"/>
      <c r="F290" s="51"/>
      <c r="G290" s="51"/>
      <c r="H290" s="60"/>
      <c r="I290" s="13" t="s">
        <v>50</v>
      </c>
      <c r="K290" s="38" t="s">
        <v>368</v>
      </c>
    </row>
    <row r="291" spans="1:11" ht="375" x14ac:dyDescent="0.25">
      <c r="A291" s="1" t="s">
        <v>392</v>
      </c>
      <c r="B291" s="52" t="str">
        <f t="shared" si="5"/>
        <v>AEP</v>
      </c>
      <c r="C291" s="52" t="s">
        <v>19</v>
      </c>
      <c r="D291" s="53">
        <v>43941</v>
      </c>
      <c r="E291" s="53"/>
      <c r="F291" s="53"/>
      <c r="G291" s="53"/>
      <c r="H291" s="61"/>
      <c r="I291" s="14" t="s">
        <v>402</v>
      </c>
      <c r="K291" s="21" t="s">
        <v>403</v>
      </c>
    </row>
    <row r="292" spans="1:11" ht="409.5" x14ac:dyDescent="0.25">
      <c r="A292" s="1" t="s">
        <v>392</v>
      </c>
      <c r="B292" s="50" t="str">
        <f t="shared" si="5"/>
        <v>AEP</v>
      </c>
      <c r="C292" s="50" t="s">
        <v>19</v>
      </c>
      <c r="D292" s="51">
        <v>43941</v>
      </c>
      <c r="E292" s="51">
        <v>44183</v>
      </c>
      <c r="F292" s="51">
        <v>44295</v>
      </c>
      <c r="G292" s="51" t="s">
        <v>2426</v>
      </c>
      <c r="H292" s="60"/>
      <c r="I292" s="13" t="s">
        <v>402</v>
      </c>
      <c r="K292" s="25" t="s">
        <v>1281</v>
      </c>
    </row>
    <row r="293" spans="1:11" ht="409.5" x14ac:dyDescent="0.25">
      <c r="A293" s="1" t="s">
        <v>350</v>
      </c>
      <c r="B293" s="52" t="str">
        <f t="shared" si="5"/>
        <v>AEP</v>
      </c>
      <c r="C293" s="52" t="s">
        <v>19</v>
      </c>
      <c r="D293" s="53">
        <v>43882</v>
      </c>
      <c r="E293" s="53"/>
      <c r="F293" s="53"/>
      <c r="G293" s="53"/>
      <c r="H293" s="61"/>
      <c r="I293" s="14" t="s">
        <v>50</v>
      </c>
      <c r="K293" s="28" t="s">
        <v>351</v>
      </c>
    </row>
    <row r="294" spans="1:11" ht="409.5" x14ac:dyDescent="0.25">
      <c r="A294" s="1" t="s">
        <v>393</v>
      </c>
      <c r="B294" s="50" t="str">
        <f t="shared" si="5"/>
        <v>AEP</v>
      </c>
      <c r="C294" s="50" t="s">
        <v>19</v>
      </c>
      <c r="D294" s="51">
        <v>43941</v>
      </c>
      <c r="E294" s="51"/>
      <c r="F294" s="51"/>
      <c r="G294" s="51"/>
      <c r="H294" s="60"/>
      <c r="I294" s="13" t="s">
        <v>404</v>
      </c>
      <c r="K294" s="19" t="s">
        <v>405</v>
      </c>
    </row>
    <row r="295" spans="1:11" ht="409.5" x14ac:dyDescent="0.25">
      <c r="A295" s="1" t="s">
        <v>1077</v>
      </c>
      <c r="B295" s="52" t="str">
        <f t="shared" si="5"/>
        <v>AEP</v>
      </c>
      <c r="C295" s="52" t="s">
        <v>19</v>
      </c>
      <c r="D295" s="53">
        <v>43549</v>
      </c>
      <c r="E295" s="53">
        <v>43941</v>
      </c>
      <c r="F295" s="53">
        <v>43997</v>
      </c>
      <c r="G295" s="53" t="s">
        <v>1078</v>
      </c>
      <c r="H295" s="61"/>
      <c r="I295" s="14" t="s">
        <v>1079</v>
      </c>
      <c r="K295" s="21" t="s">
        <v>1080</v>
      </c>
    </row>
    <row r="296" spans="1:11" ht="409.5" x14ac:dyDescent="0.25">
      <c r="A296" s="1" t="s">
        <v>394</v>
      </c>
      <c r="B296" s="50" t="str">
        <f t="shared" si="5"/>
        <v>AEP</v>
      </c>
      <c r="C296" s="50" t="s">
        <v>19</v>
      </c>
      <c r="D296" s="51">
        <v>43941</v>
      </c>
      <c r="E296" s="51"/>
      <c r="F296" s="51"/>
      <c r="G296" s="51"/>
      <c r="H296" s="60"/>
      <c r="I296" s="13" t="s">
        <v>406</v>
      </c>
      <c r="K296" s="19" t="s">
        <v>407</v>
      </c>
    </row>
    <row r="297" spans="1:11" ht="409.5" x14ac:dyDescent="0.25">
      <c r="A297" s="1" t="s">
        <v>1180</v>
      </c>
      <c r="B297" s="52" t="str">
        <f t="shared" si="5"/>
        <v>AEP</v>
      </c>
      <c r="C297" s="52" t="s">
        <v>19</v>
      </c>
      <c r="D297" s="53">
        <v>43847</v>
      </c>
      <c r="E297" s="53">
        <v>43941</v>
      </c>
      <c r="F297" s="53">
        <v>43997</v>
      </c>
      <c r="G297" s="53" t="s">
        <v>1181</v>
      </c>
      <c r="H297" s="61"/>
      <c r="I297" s="14" t="s">
        <v>1182</v>
      </c>
      <c r="K297" s="28" t="s">
        <v>1183</v>
      </c>
    </row>
    <row r="298" spans="1:11" ht="409.5" x14ac:dyDescent="0.25">
      <c r="A298" s="1" t="s">
        <v>462</v>
      </c>
      <c r="B298" s="50" t="str">
        <f t="shared" si="5"/>
        <v>AEP</v>
      </c>
      <c r="C298" s="50" t="s">
        <v>19</v>
      </c>
      <c r="D298" s="51">
        <v>44029</v>
      </c>
      <c r="E298" s="51">
        <v>44337</v>
      </c>
      <c r="F298" s="54">
        <v>44376</v>
      </c>
      <c r="G298" s="51" t="s">
        <v>2427</v>
      </c>
      <c r="H298" s="60"/>
      <c r="I298" s="13" t="s">
        <v>488</v>
      </c>
      <c r="K298" s="25" t="s">
        <v>489</v>
      </c>
    </row>
    <row r="299" spans="1:11" ht="409.5" x14ac:dyDescent="0.25">
      <c r="A299" s="1" t="s">
        <v>454</v>
      </c>
      <c r="B299" s="52" t="str">
        <f t="shared" si="5"/>
        <v>AEP</v>
      </c>
      <c r="C299" s="52" t="s">
        <v>19</v>
      </c>
      <c r="D299" s="53">
        <v>44001</v>
      </c>
      <c r="E299" s="53"/>
      <c r="F299" s="53"/>
      <c r="G299" s="53"/>
      <c r="H299" s="61"/>
      <c r="I299" s="14" t="s">
        <v>474</v>
      </c>
      <c r="K299" s="28" t="s">
        <v>475</v>
      </c>
    </row>
    <row r="300" spans="1:11" ht="105" x14ac:dyDescent="0.25">
      <c r="A300" s="1" t="s">
        <v>1188</v>
      </c>
      <c r="B300" s="50" t="str">
        <f t="shared" si="5"/>
        <v>AEP</v>
      </c>
      <c r="C300" s="50" t="s">
        <v>19</v>
      </c>
      <c r="D300" s="51">
        <v>43882</v>
      </c>
      <c r="E300" s="51">
        <v>43941</v>
      </c>
      <c r="F300" s="51">
        <v>43997</v>
      </c>
      <c r="G300" s="51" t="s">
        <v>1189</v>
      </c>
      <c r="H300" s="60"/>
      <c r="I300" s="13" t="s">
        <v>1190</v>
      </c>
      <c r="K300" s="19" t="s">
        <v>1191</v>
      </c>
    </row>
    <row r="301" spans="1:11" ht="409.5" x14ac:dyDescent="0.25">
      <c r="A301" s="1" t="s">
        <v>448</v>
      </c>
      <c r="B301" s="52" t="str">
        <f t="shared" si="5"/>
        <v>AEP</v>
      </c>
      <c r="C301" s="52" t="s">
        <v>19</v>
      </c>
      <c r="D301" s="53">
        <v>43973</v>
      </c>
      <c r="E301" s="53">
        <v>44120</v>
      </c>
      <c r="F301" s="53">
        <v>44253</v>
      </c>
      <c r="G301" s="53" t="s">
        <v>2428</v>
      </c>
      <c r="H301" s="61"/>
      <c r="I301" s="14" t="s">
        <v>148</v>
      </c>
      <c r="K301" s="28" t="s">
        <v>449</v>
      </c>
    </row>
    <row r="302" spans="1:11" ht="135" x14ac:dyDescent="0.25">
      <c r="A302" s="1" t="s">
        <v>444</v>
      </c>
      <c r="B302" s="50" t="str">
        <f t="shared" si="5"/>
        <v>AEP</v>
      </c>
      <c r="C302" s="50" t="s">
        <v>19</v>
      </c>
      <c r="D302" s="51">
        <v>43973</v>
      </c>
      <c r="E302" s="51"/>
      <c r="F302" s="51"/>
      <c r="G302" s="51"/>
      <c r="H302" s="60"/>
      <c r="I302" s="13" t="s">
        <v>50</v>
      </c>
      <c r="K302" s="25" t="s">
        <v>445</v>
      </c>
    </row>
    <row r="303" spans="1:11" ht="409.5" x14ac:dyDescent="0.25">
      <c r="A303" s="1" t="s">
        <v>446</v>
      </c>
      <c r="B303" s="52" t="str">
        <f t="shared" si="5"/>
        <v>AEP</v>
      </c>
      <c r="C303" s="52" t="s">
        <v>19</v>
      </c>
      <c r="D303" s="53">
        <v>43973</v>
      </c>
      <c r="E303" s="53"/>
      <c r="F303" s="53"/>
      <c r="G303" s="53"/>
      <c r="H303" s="61"/>
      <c r="I303" s="14" t="s">
        <v>50</v>
      </c>
      <c r="K303" s="28" t="s">
        <v>447</v>
      </c>
    </row>
    <row r="304" spans="1:11" ht="409.5" x14ac:dyDescent="0.25">
      <c r="A304" s="1" t="s">
        <v>455</v>
      </c>
      <c r="B304" s="50" t="str">
        <f t="shared" si="5"/>
        <v>AEP</v>
      </c>
      <c r="C304" s="50" t="s">
        <v>19</v>
      </c>
      <c r="D304" s="51">
        <v>44001</v>
      </c>
      <c r="E304" s="51">
        <v>44337</v>
      </c>
      <c r="F304" s="54">
        <v>44376</v>
      </c>
      <c r="G304" s="51" t="s">
        <v>2429</v>
      </c>
      <c r="H304" s="60"/>
      <c r="I304" s="13" t="s">
        <v>476</v>
      </c>
      <c r="K304" s="25" t="s">
        <v>477</v>
      </c>
    </row>
    <row r="305" spans="1:11" ht="135" x14ac:dyDescent="0.25">
      <c r="A305" s="1" t="s">
        <v>463</v>
      </c>
      <c r="B305" s="52" t="str">
        <f t="shared" si="5"/>
        <v>AEP</v>
      </c>
      <c r="C305" s="52" t="s">
        <v>19</v>
      </c>
      <c r="D305" s="53">
        <v>44029</v>
      </c>
      <c r="E305" s="53">
        <v>44155</v>
      </c>
      <c r="F305" s="53">
        <v>44295</v>
      </c>
      <c r="G305" s="53" t="s">
        <v>2430</v>
      </c>
      <c r="H305" s="61"/>
      <c r="I305" s="14" t="s">
        <v>490</v>
      </c>
      <c r="K305" s="36" t="s">
        <v>760</v>
      </c>
    </row>
    <row r="306" spans="1:11" ht="135" x14ac:dyDescent="0.25">
      <c r="A306" s="1" t="s">
        <v>1196</v>
      </c>
      <c r="B306" s="50" t="str">
        <f t="shared" si="5"/>
        <v>AEP</v>
      </c>
      <c r="C306" s="50" t="s">
        <v>19</v>
      </c>
      <c r="D306" s="51">
        <v>43909</v>
      </c>
      <c r="E306" s="51">
        <v>43941</v>
      </c>
      <c r="F306" s="51">
        <v>43997</v>
      </c>
      <c r="G306" s="51" t="s">
        <v>1197</v>
      </c>
      <c r="H306" s="60"/>
      <c r="I306" s="13" t="s">
        <v>1198</v>
      </c>
      <c r="K306" s="38" t="s">
        <v>1199</v>
      </c>
    </row>
    <row r="307" spans="1:11" ht="409.5" x14ac:dyDescent="0.25">
      <c r="A307" s="1" t="s">
        <v>579</v>
      </c>
      <c r="B307" s="52" t="str">
        <f t="shared" si="5"/>
        <v>AEP</v>
      </c>
      <c r="C307" s="52" t="s">
        <v>19</v>
      </c>
      <c r="D307" s="53">
        <v>44120</v>
      </c>
      <c r="E307" s="53"/>
      <c r="F307" s="53"/>
      <c r="G307" s="53"/>
      <c r="H307" s="61"/>
      <c r="I307" s="14" t="s">
        <v>604</v>
      </c>
      <c r="K307" s="28" t="s">
        <v>605</v>
      </c>
    </row>
    <row r="308" spans="1:11" ht="409.5" x14ac:dyDescent="0.25">
      <c r="A308" s="1" t="s">
        <v>495</v>
      </c>
      <c r="B308" s="50" t="str">
        <f t="shared" si="5"/>
        <v>AEP</v>
      </c>
      <c r="C308" s="50" t="s">
        <v>19</v>
      </c>
      <c r="D308" s="51">
        <v>44057</v>
      </c>
      <c r="E308" s="51"/>
      <c r="F308" s="51"/>
      <c r="G308" s="51"/>
      <c r="H308" s="60"/>
      <c r="I308" s="13" t="s">
        <v>132</v>
      </c>
      <c r="K308" s="34" t="s">
        <v>501</v>
      </c>
    </row>
    <row r="309" spans="1:11" ht="409.5" x14ac:dyDescent="0.25">
      <c r="A309" s="1" t="s">
        <v>580</v>
      </c>
      <c r="B309" s="52" t="str">
        <f t="shared" si="5"/>
        <v>AEP</v>
      </c>
      <c r="C309" s="52" t="s">
        <v>19</v>
      </c>
      <c r="D309" s="53">
        <v>44120</v>
      </c>
      <c r="E309" s="53"/>
      <c r="F309" s="53"/>
      <c r="G309" s="53"/>
      <c r="H309" s="61"/>
      <c r="I309" s="14" t="s">
        <v>606</v>
      </c>
      <c r="K309" s="28" t="s">
        <v>607</v>
      </c>
    </row>
    <row r="310" spans="1:11" ht="409.5" x14ac:dyDescent="0.25">
      <c r="A310" s="1" t="s">
        <v>705</v>
      </c>
      <c r="B310" s="50" t="str">
        <f t="shared" si="5"/>
        <v>Dayton</v>
      </c>
      <c r="C310" s="50" t="s">
        <v>19</v>
      </c>
      <c r="D310" s="51">
        <v>44155</v>
      </c>
      <c r="E310" s="51">
        <v>44244</v>
      </c>
      <c r="F310" s="51">
        <v>44341</v>
      </c>
      <c r="G310" s="51" t="s">
        <v>2431</v>
      </c>
      <c r="H310" s="60"/>
      <c r="I310" s="13" t="s">
        <v>599</v>
      </c>
      <c r="K310" s="34" t="s">
        <v>726</v>
      </c>
    </row>
    <row r="311" spans="1:11" ht="409.5" x14ac:dyDescent="0.25">
      <c r="A311" s="1" t="s">
        <v>584</v>
      </c>
      <c r="B311" s="52" t="str">
        <f t="shared" si="5"/>
        <v>AEP</v>
      </c>
      <c r="C311" s="52" t="s">
        <v>19</v>
      </c>
      <c r="D311" s="53">
        <v>44120</v>
      </c>
      <c r="E311" s="53"/>
      <c r="F311" s="53"/>
      <c r="G311" s="53"/>
      <c r="H311" s="61"/>
      <c r="I311" s="14" t="s">
        <v>613</v>
      </c>
      <c r="K311" s="28" t="s">
        <v>614</v>
      </c>
    </row>
    <row r="312" spans="1:11" ht="409.5" x14ac:dyDescent="0.25">
      <c r="A312" s="1" t="s">
        <v>582</v>
      </c>
      <c r="B312" s="50" t="str">
        <f t="shared" si="5"/>
        <v>AEP</v>
      </c>
      <c r="C312" s="50" t="s">
        <v>19</v>
      </c>
      <c r="D312" s="51">
        <v>44120</v>
      </c>
      <c r="E312" s="51"/>
      <c r="F312" s="51"/>
      <c r="G312" s="51"/>
      <c r="H312" s="60"/>
      <c r="I312" s="13" t="s">
        <v>610</v>
      </c>
      <c r="K312" s="25" t="s">
        <v>611</v>
      </c>
    </row>
    <row r="313" spans="1:11" ht="409.5" x14ac:dyDescent="0.25">
      <c r="A313" s="1" t="s">
        <v>583</v>
      </c>
      <c r="B313" s="52" t="str">
        <f t="shared" si="5"/>
        <v>AEP</v>
      </c>
      <c r="C313" s="52" t="s">
        <v>19</v>
      </c>
      <c r="D313" s="53">
        <v>44120</v>
      </c>
      <c r="E313" s="53"/>
      <c r="F313" s="53"/>
      <c r="G313" s="53"/>
      <c r="H313" s="61"/>
      <c r="I313" s="14" t="s">
        <v>145</v>
      </c>
      <c r="K313" s="28" t="s">
        <v>612</v>
      </c>
    </row>
    <row r="314" spans="1:11" ht="300" x14ac:dyDescent="0.25">
      <c r="A314" s="1" t="s">
        <v>583</v>
      </c>
      <c r="B314" s="50" t="str">
        <f t="shared" si="5"/>
        <v>AEP</v>
      </c>
      <c r="C314" s="50" t="s">
        <v>19</v>
      </c>
      <c r="D314" s="51">
        <v>44120</v>
      </c>
      <c r="E314" s="51">
        <v>44183</v>
      </c>
      <c r="F314" s="51">
        <v>44295</v>
      </c>
      <c r="G314" s="51" t="s">
        <v>2432</v>
      </c>
      <c r="H314" s="60"/>
      <c r="I314" s="13" t="s">
        <v>145</v>
      </c>
      <c r="K314" s="25" t="s">
        <v>1288</v>
      </c>
    </row>
    <row r="315" spans="1:11" ht="409.5" x14ac:dyDescent="0.25">
      <c r="A315" s="1" t="s">
        <v>581</v>
      </c>
      <c r="B315" s="52" t="str">
        <f t="shared" si="5"/>
        <v>AEP</v>
      </c>
      <c r="C315" s="52" t="s">
        <v>19</v>
      </c>
      <c r="D315" s="53">
        <v>44120</v>
      </c>
      <c r="E315" s="53"/>
      <c r="F315" s="53"/>
      <c r="G315" s="53"/>
      <c r="H315" s="61"/>
      <c r="I315" s="14" t="s">
        <v>608</v>
      </c>
      <c r="K315" s="28" t="s">
        <v>609</v>
      </c>
    </row>
    <row r="316" spans="1:11" ht="409.5" x14ac:dyDescent="0.25">
      <c r="A316" s="1" t="s">
        <v>715</v>
      </c>
      <c r="B316" s="50" t="str">
        <f t="shared" si="5"/>
        <v>AEP</v>
      </c>
      <c r="C316" s="50" t="s">
        <v>19</v>
      </c>
      <c r="D316" s="51">
        <v>44155</v>
      </c>
      <c r="E316" s="51"/>
      <c r="F316" s="51"/>
      <c r="G316" s="51"/>
      <c r="H316" s="60"/>
      <c r="I316" s="13" t="s">
        <v>120</v>
      </c>
      <c r="K316" s="34" t="s">
        <v>743</v>
      </c>
    </row>
    <row r="317" spans="1:11" ht="409.5" x14ac:dyDescent="0.25">
      <c r="A317" s="1" t="s">
        <v>787</v>
      </c>
      <c r="B317" s="52" t="str">
        <f t="shared" si="5"/>
        <v>Dayton</v>
      </c>
      <c r="C317" s="52" t="s">
        <v>19</v>
      </c>
      <c r="D317" s="53">
        <v>44183</v>
      </c>
      <c r="E317" s="53">
        <v>44244</v>
      </c>
      <c r="F317" s="53">
        <v>44340</v>
      </c>
      <c r="G317" s="53" t="s">
        <v>2433</v>
      </c>
      <c r="H317" s="61"/>
      <c r="I317" s="16" t="s">
        <v>617</v>
      </c>
      <c r="K317" s="36" t="s">
        <v>818</v>
      </c>
    </row>
    <row r="318" spans="1:11" ht="225" x14ac:dyDescent="0.25">
      <c r="A318" s="1" t="s">
        <v>783</v>
      </c>
      <c r="B318" s="50" t="str">
        <f t="shared" si="5"/>
        <v>AEP</v>
      </c>
      <c r="C318" s="50" t="s">
        <v>19</v>
      </c>
      <c r="D318" s="51">
        <v>44183</v>
      </c>
      <c r="E318" s="51"/>
      <c r="F318" s="51"/>
      <c r="G318" s="51"/>
      <c r="H318" s="60"/>
      <c r="I318" s="17" t="s">
        <v>811</v>
      </c>
      <c r="K318" s="34" t="s">
        <v>812</v>
      </c>
    </row>
    <row r="319" spans="1:11" ht="255" x14ac:dyDescent="0.25">
      <c r="A319" s="1" t="s">
        <v>783</v>
      </c>
      <c r="B319" s="52" t="str">
        <f t="shared" si="5"/>
        <v>AEP</v>
      </c>
      <c r="C319" s="52" t="s">
        <v>19</v>
      </c>
      <c r="D319" s="53">
        <v>44155</v>
      </c>
      <c r="E319" s="53"/>
      <c r="F319" s="53"/>
      <c r="G319" s="53"/>
      <c r="H319" s="61"/>
      <c r="I319" s="14" t="s">
        <v>811</v>
      </c>
      <c r="K319" s="28" t="s">
        <v>1943</v>
      </c>
    </row>
    <row r="320" spans="1:11" ht="409.5" x14ac:dyDescent="0.25">
      <c r="A320" s="1" t="s">
        <v>388</v>
      </c>
      <c r="B320" s="50" t="str">
        <f t="shared" si="5"/>
        <v>AEP</v>
      </c>
      <c r="C320" s="50" t="s">
        <v>19</v>
      </c>
      <c r="D320" s="51">
        <v>43941</v>
      </c>
      <c r="E320" s="51">
        <v>44274</v>
      </c>
      <c r="F320" s="51">
        <v>44349</v>
      </c>
      <c r="G320" s="51" t="s">
        <v>2434</v>
      </c>
      <c r="H320" s="60"/>
      <c r="I320" s="13" t="s">
        <v>396</v>
      </c>
      <c r="K320" s="25" t="s">
        <v>2104</v>
      </c>
    </row>
    <row r="321" spans="1:11" ht="255" x14ac:dyDescent="0.25">
      <c r="A321" s="1" t="s">
        <v>784</v>
      </c>
      <c r="B321" s="52" t="str">
        <f t="shared" si="5"/>
        <v>AEP</v>
      </c>
      <c r="C321" s="52" t="s">
        <v>19</v>
      </c>
      <c r="D321" s="53">
        <v>44183</v>
      </c>
      <c r="E321" s="53">
        <v>44393</v>
      </c>
      <c r="F321" s="53"/>
      <c r="G321" s="53"/>
      <c r="H321" s="61"/>
      <c r="I321" s="16" t="s">
        <v>813</v>
      </c>
      <c r="K321" s="36" t="s">
        <v>814</v>
      </c>
    </row>
    <row r="322" spans="1:11" ht="255" x14ac:dyDescent="0.25">
      <c r="A322" s="1" t="s">
        <v>784</v>
      </c>
      <c r="B322" s="50" t="str">
        <f t="shared" si="5"/>
        <v>AEP</v>
      </c>
      <c r="C322" s="50" t="s">
        <v>19</v>
      </c>
      <c r="D322" s="51">
        <v>44183</v>
      </c>
      <c r="E322" s="51">
        <v>44393</v>
      </c>
      <c r="F322" s="51"/>
      <c r="G322" s="51"/>
      <c r="H322" s="60"/>
      <c r="I322" s="13" t="s">
        <v>813</v>
      </c>
      <c r="K322" s="25" t="s">
        <v>1944</v>
      </c>
    </row>
    <row r="323" spans="1:11" ht="409.5" x14ac:dyDescent="0.25">
      <c r="A323" s="1" t="s">
        <v>785</v>
      </c>
      <c r="B323" s="52" t="str">
        <f t="shared" si="5"/>
        <v>AEP</v>
      </c>
      <c r="C323" s="52" t="s">
        <v>19</v>
      </c>
      <c r="D323" s="53">
        <v>44183</v>
      </c>
      <c r="E323" s="53">
        <v>44393</v>
      </c>
      <c r="F323" s="53"/>
      <c r="G323" s="53"/>
      <c r="H323" s="61"/>
      <c r="I323" s="16" t="s">
        <v>815</v>
      </c>
      <c r="K323" s="36" t="s">
        <v>815</v>
      </c>
    </row>
    <row r="324" spans="1:11" ht="409.5" x14ac:dyDescent="0.25">
      <c r="A324" s="1" t="s">
        <v>785</v>
      </c>
      <c r="B324" s="50" t="str">
        <f t="shared" si="5"/>
        <v>AEP</v>
      </c>
      <c r="C324" s="50" t="s">
        <v>19</v>
      </c>
      <c r="D324" s="51">
        <v>44183</v>
      </c>
      <c r="E324" s="51">
        <v>44393</v>
      </c>
      <c r="F324" s="51"/>
      <c r="G324" s="51"/>
      <c r="H324" s="60"/>
      <c r="I324" s="13" t="s">
        <v>1945</v>
      </c>
      <c r="K324" s="25" t="s">
        <v>1946</v>
      </c>
    </row>
    <row r="325" spans="1:11" ht="409.5" x14ac:dyDescent="0.25">
      <c r="A325" s="1" t="s">
        <v>1249</v>
      </c>
      <c r="B325" s="52" t="str">
        <f t="shared" ref="B325:B388" si="6">IF(A325&lt;&gt;"",LEFT(A325,SEARCH("-",A325)-1),"")</f>
        <v>AEP</v>
      </c>
      <c r="C325" s="52" t="s">
        <v>19</v>
      </c>
      <c r="D325" s="53">
        <v>43909</v>
      </c>
      <c r="E325" s="53"/>
      <c r="F325" s="53"/>
      <c r="G325" s="53"/>
      <c r="H325" s="61"/>
      <c r="I325" s="14" t="s">
        <v>1250</v>
      </c>
      <c r="K325" s="36" t="s">
        <v>1251</v>
      </c>
    </row>
    <row r="326" spans="1:11" ht="409.5" x14ac:dyDescent="0.25">
      <c r="A326" s="1" t="s">
        <v>774</v>
      </c>
      <c r="B326" s="50" t="str">
        <f t="shared" si="6"/>
        <v>AEP</v>
      </c>
      <c r="C326" s="50" t="s">
        <v>19</v>
      </c>
      <c r="D326" s="51">
        <v>44211</v>
      </c>
      <c r="E326" s="51"/>
      <c r="F326" s="51"/>
      <c r="G326" s="51"/>
      <c r="H326" s="60"/>
      <c r="I326" s="13" t="s">
        <v>794</v>
      </c>
      <c r="K326" s="34" t="s">
        <v>795</v>
      </c>
    </row>
    <row r="327" spans="1:11" ht="409.5" x14ac:dyDescent="0.25">
      <c r="A327" s="1" t="s">
        <v>774</v>
      </c>
      <c r="B327" s="52" t="str">
        <f t="shared" si="6"/>
        <v>AEP</v>
      </c>
      <c r="C327" s="52" t="s">
        <v>19</v>
      </c>
      <c r="D327" s="53">
        <v>44202</v>
      </c>
      <c r="E327" s="53"/>
      <c r="F327" s="53"/>
      <c r="G327" s="53"/>
      <c r="H327" s="61"/>
      <c r="I327" s="14" t="s">
        <v>794</v>
      </c>
      <c r="K327" s="28" t="s">
        <v>1269</v>
      </c>
    </row>
    <row r="328" spans="1:11" ht="409.5" x14ac:dyDescent="0.25">
      <c r="A328" s="1" t="s">
        <v>775</v>
      </c>
      <c r="B328" s="50" t="str">
        <f t="shared" si="6"/>
        <v>AEP</v>
      </c>
      <c r="C328" s="50" t="s">
        <v>19</v>
      </c>
      <c r="D328" s="51">
        <v>44211</v>
      </c>
      <c r="E328" s="51"/>
      <c r="F328" s="51"/>
      <c r="G328" s="51"/>
      <c r="H328" s="60"/>
      <c r="I328" s="13" t="s">
        <v>797</v>
      </c>
      <c r="K328" s="34" t="s">
        <v>798</v>
      </c>
    </row>
    <row r="329" spans="1:11" ht="409.5" x14ac:dyDescent="0.25">
      <c r="A329" s="1" t="s">
        <v>775</v>
      </c>
      <c r="B329" s="52" t="str">
        <f t="shared" si="6"/>
        <v>AEP</v>
      </c>
      <c r="C329" s="52" t="s">
        <v>19</v>
      </c>
      <c r="D329" s="53">
        <v>44211</v>
      </c>
      <c r="E329" s="53"/>
      <c r="F329" s="53"/>
      <c r="G329" s="53"/>
      <c r="H329" s="61"/>
      <c r="I329" s="14" t="s">
        <v>797</v>
      </c>
      <c r="K329" s="28" t="s">
        <v>1489</v>
      </c>
    </row>
    <row r="330" spans="1:11" ht="135" x14ac:dyDescent="0.25">
      <c r="A330" s="1" t="s">
        <v>776</v>
      </c>
      <c r="B330" s="50" t="str">
        <f t="shared" si="6"/>
        <v>AEP</v>
      </c>
      <c r="C330" s="50" t="s">
        <v>19</v>
      </c>
      <c r="D330" s="51">
        <v>44211</v>
      </c>
      <c r="E330" s="51"/>
      <c r="F330" s="51"/>
      <c r="G330" s="51"/>
      <c r="H330" s="60"/>
      <c r="I330" s="13" t="s">
        <v>484</v>
      </c>
      <c r="K330" s="34" t="s">
        <v>799</v>
      </c>
    </row>
    <row r="331" spans="1:11" ht="150" x14ac:dyDescent="0.25">
      <c r="A331" s="1" t="s">
        <v>776</v>
      </c>
      <c r="B331" s="52" t="str">
        <f t="shared" si="6"/>
        <v>AEP</v>
      </c>
      <c r="C331" s="52" t="s">
        <v>19</v>
      </c>
      <c r="D331" s="53">
        <v>44211</v>
      </c>
      <c r="E331" s="53"/>
      <c r="F331" s="53"/>
      <c r="G331" s="53"/>
      <c r="H331" s="61"/>
      <c r="I331" s="14" t="s">
        <v>484</v>
      </c>
      <c r="K331" s="28" t="s">
        <v>1511</v>
      </c>
    </row>
    <row r="332" spans="1:11" ht="409.5" x14ac:dyDescent="0.25">
      <c r="A332" s="1" t="s">
        <v>777</v>
      </c>
      <c r="B332" s="50" t="str">
        <f t="shared" si="6"/>
        <v>AEP</v>
      </c>
      <c r="C332" s="50" t="s">
        <v>19</v>
      </c>
      <c r="D332" s="51">
        <v>44211</v>
      </c>
      <c r="E332" s="51">
        <v>44393</v>
      </c>
      <c r="F332" s="51"/>
      <c r="G332" s="51"/>
      <c r="H332" s="60"/>
      <c r="I332" s="13" t="s">
        <v>800</v>
      </c>
      <c r="K332" s="34" t="s">
        <v>801</v>
      </c>
    </row>
    <row r="333" spans="1:11" ht="409.5" x14ac:dyDescent="0.25">
      <c r="A333" s="1" t="s">
        <v>777</v>
      </c>
      <c r="B333" s="52" t="str">
        <f t="shared" si="6"/>
        <v>AEP</v>
      </c>
      <c r="C333" s="52" t="s">
        <v>19</v>
      </c>
      <c r="D333" s="53">
        <v>44211</v>
      </c>
      <c r="E333" s="53">
        <v>44393</v>
      </c>
      <c r="F333" s="53"/>
      <c r="G333" s="53"/>
      <c r="H333" s="61"/>
      <c r="I333" s="14" t="s">
        <v>800</v>
      </c>
      <c r="K333" s="28" t="s">
        <v>1512</v>
      </c>
    </row>
    <row r="334" spans="1:11" ht="360" x14ac:dyDescent="0.25">
      <c r="A334" s="1" t="s">
        <v>2030</v>
      </c>
      <c r="B334" s="50" t="str">
        <f t="shared" si="6"/>
        <v>AEP</v>
      </c>
      <c r="C334" s="50" t="s">
        <v>19</v>
      </c>
      <c r="D334" s="51">
        <v>44274</v>
      </c>
      <c r="E334" s="51"/>
      <c r="F334" s="51"/>
      <c r="G334" s="51"/>
      <c r="H334" s="60"/>
      <c r="I334" s="13" t="s">
        <v>2072</v>
      </c>
      <c r="K334" s="25" t="s">
        <v>2073</v>
      </c>
    </row>
    <row r="335" spans="1:11" ht="90" x14ac:dyDescent="0.25">
      <c r="A335" s="1" t="s">
        <v>2031</v>
      </c>
      <c r="B335" s="52" t="str">
        <f t="shared" si="6"/>
        <v>AEP</v>
      </c>
      <c r="C335" s="52" t="s">
        <v>19</v>
      </c>
      <c r="D335" s="53">
        <v>44274</v>
      </c>
      <c r="E335" s="53"/>
      <c r="F335" s="53"/>
      <c r="G335" s="53"/>
      <c r="H335" s="61"/>
      <c r="I335" s="14" t="s">
        <v>2074</v>
      </c>
      <c r="K335" s="28" t="s">
        <v>2075</v>
      </c>
    </row>
    <row r="336" spans="1:11" ht="315" x14ac:dyDescent="0.25">
      <c r="A336" s="1" t="s">
        <v>2032</v>
      </c>
      <c r="B336" s="50" t="str">
        <f t="shared" si="6"/>
        <v>AEP</v>
      </c>
      <c r="C336" s="50" t="s">
        <v>19</v>
      </c>
      <c r="D336" s="51">
        <v>44274</v>
      </c>
      <c r="E336" s="51"/>
      <c r="F336" s="51"/>
      <c r="G336" s="51"/>
      <c r="H336" s="60"/>
      <c r="I336" s="13" t="s">
        <v>2076</v>
      </c>
      <c r="K336" s="25" t="s">
        <v>2077</v>
      </c>
    </row>
    <row r="337" spans="1:11" ht="135" x14ac:dyDescent="0.25">
      <c r="A337" s="1" t="s">
        <v>2033</v>
      </c>
      <c r="B337" s="52" t="str">
        <f t="shared" si="6"/>
        <v>AEP</v>
      </c>
      <c r="C337" s="52" t="s">
        <v>19</v>
      </c>
      <c r="D337" s="53">
        <v>44274</v>
      </c>
      <c r="E337" s="53">
        <v>44393</v>
      </c>
      <c r="F337" s="53"/>
      <c r="G337" s="53"/>
      <c r="H337" s="61"/>
      <c r="I337" s="14" t="s">
        <v>2078</v>
      </c>
      <c r="K337" s="28" t="s">
        <v>2079</v>
      </c>
    </row>
    <row r="338" spans="1:11" ht="75" x14ac:dyDescent="0.25">
      <c r="A338" s="1" t="s">
        <v>2034</v>
      </c>
      <c r="B338" s="50" t="str">
        <f t="shared" si="6"/>
        <v>AEP</v>
      </c>
      <c r="C338" s="50" t="s">
        <v>19</v>
      </c>
      <c r="D338" s="51">
        <v>44274</v>
      </c>
      <c r="E338" s="51"/>
      <c r="F338" s="51"/>
      <c r="G338" s="51"/>
      <c r="H338" s="60"/>
      <c r="I338" s="13" t="s">
        <v>2080</v>
      </c>
      <c r="K338" s="25" t="s">
        <v>2081</v>
      </c>
    </row>
    <row r="339" spans="1:11" ht="409.5" x14ac:dyDescent="0.25">
      <c r="A339" s="1" t="s">
        <v>2035</v>
      </c>
      <c r="B339" s="52" t="str">
        <f t="shared" si="6"/>
        <v>AEP</v>
      </c>
      <c r="C339" s="52" t="s">
        <v>19</v>
      </c>
      <c r="D339" s="53">
        <v>44274</v>
      </c>
      <c r="E339" s="53"/>
      <c r="F339" s="53"/>
      <c r="G339" s="53"/>
      <c r="H339" s="61"/>
      <c r="I339" s="14" t="s">
        <v>727</v>
      </c>
      <c r="K339" s="28" t="s">
        <v>2082</v>
      </c>
    </row>
    <row r="340" spans="1:11" ht="409.5" x14ac:dyDescent="0.25">
      <c r="A340" s="1" t="s">
        <v>2036</v>
      </c>
      <c r="B340" s="50" t="str">
        <f t="shared" si="6"/>
        <v>AEP</v>
      </c>
      <c r="C340" s="50" t="s">
        <v>19</v>
      </c>
      <c r="D340" s="51">
        <v>44274</v>
      </c>
      <c r="E340" s="51"/>
      <c r="F340" s="51"/>
      <c r="G340" s="51"/>
      <c r="H340" s="60"/>
      <c r="I340" s="13" t="s">
        <v>797</v>
      </c>
      <c r="K340" s="25" t="s">
        <v>2083</v>
      </c>
    </row>
    <row r="341" spans="1:11" ht="409.5" x14ac:dyDescent="0.25">
      <c r="A341" s="1" t="s">
        <v>2037</v>
      </c>
      <c r="B341" s="52" t="str">
        <f t="shared" si="6"/>
        <v>AEP</v>
      </c>
      <c r="C341" s="52" t="s">
        <v>19</v>
      </c>
      <c r="D341" s="53">
        <v>44274</v>
      </c>
      <c r="E341" s="53"/>
      <c r="F341" s="53"/>
      <c r="G341" s="53"/>
      <c r="H341" s="61"/>
      <c r="I341" s="14" t="s">
        <v>797</v>
      </c>
      <c r="K341" s="28" t="s">
        <v>2084</v>
      </c>
    </row>
    <row r="342" spans="1:11" ht="409.5" x14ac:dyDescent="0.25">
      <c r="A342" s="1" t="s">
        <v>2038</v>
      </c>
      <c r="B342" s="50" t="str">
        <f t="shared" si="6"/>
        <v>AEP</v>
      </c>
      <c r="C342" s="50" t="s">
        <v>19</v>
      </c>
      <c r="D342" s="51">
        <v>44305</v>
      </c>
      <c r="E342" s="51"/>
      <c r="F342" s="51"/>
      <c r="G342" s="51"/>
      <c r="H342" s="60"/>
      <c r="I342" s="13" t="s">
        <v>729</v>
      </c>
      <c r="K342" s="25" t="s">
        <v>2192</v>
      </c>
    </row>
    <row r="343" spans="1:11" ht="409.5" x14ac:dyDescent="0.25">
      <c r="A343" s="1" t="s">
        <v>2146</v>
      </c>
      <c r="B343" s="52" t="str">
        <f t="shared" si="6"/>
        <v>AEP</v>
      </c>
      <c r="C343" s="52" t="s">
        <v>19</v>
      </c>
      <c r="D343" s="53">
        <v>44302</v>
      </c>
      <c r="E343" s="53"/>
      <c r="F343" s="53"/>
      <c r="G343" s="53"/>
      <c r="H343" s="61"/>
      <c r="I343" s="14" t="s">
        <v>50</v>
      </c>
      <c r="K343" s="28" t="s">
        <v>2173</v>
      </c>
    </row>
    <row r="344" spans="1:11" ht="240" x14ac:dyDescent="0.25">
      <c r="A344" s="1" t="s">
        <v>2147</v>
      </c>
      <c r="B344" s="50" t="str">
        <f t="shared" si="6"/>
        <v>AEP</v>
      </c>
      <c r="C344" s="50" t="s">
        <v>19</v>
      </c>
      <c r="D344" s="51">
        <v>44302</v>
      </c>
      <c r="E344" s="51"/>
      <c r="F344" s="51"/>
      <c r="G344" s="51"/>
      <c r="H344" s="60"/>
      <c r="I344" s="13" t="s">
        <v>50</v>
      </c>
      <c r="K344" s="25" t="s">
        <v>2174</v>
      </c>
    </row>
    <row r="345" spans="1:11" ht="165" x14ac:dyDescent="0.25">
      <c r="A345" s="1" t="s">
        <v>2148</v>
      </c>
      <c r="B345" s="52" t="str">
        <f t="shared" si="6"/>
        <v>AEP</v>
      </c>
      <c r="C345" s="52" t="s">
        <v>19</v>
      </c>
      <c r="D345" s="53">
        <v>44302</v>
      </c>
      <c r="E345" s="53"/>
      <c r="F345" s="53"/>
      <c r="G345" s="53"/>
      <c r="H345" s="61"/>
      <c r="I345" s="14" t="s">
        <v>50</v>
      </c>
      <c r="K345" s="28" t="s">
        <v>2175</v>
      </c>
    </row>
    <row r="346" spans="1:11" ht="300" x14ac:dyDescent="0.25">
      <c r="A346" s="1" t="s">
        <v>1886</v>
      </c>
      <c r="B346" s="50" t="str">
        <f t="shared" si="6"/>
        <v>AEP</v>
      </c>
      <c r="C346" s="50" t="s">
        <v>19</v>
      </c>
      <c r="D346" s="51">
        <v>44244</v>
      </c>
      <c r="E346" s="51"/>
      <c r="F346" s="51"/>
      <c r="G346" s="51"/>
      <c r="H346" s="60"/>
      <c r="I346" s="13" t="s">
        <v>1887</v>
      </c>
      <c r="K346" s="25" t="s">
        <v>1888</v>
      </c>
    </row>
    <row r="347" spans="1:11" ht="315" x14ac:dyDescent="0.25">
      <c r="A347" s="1" t="s">
        <v>1889</v>
      </c>
      <c r="B347" s="52" t="str">
        <f t="shared" si="6"/>
        <v>AEP</v>
      </c>
      <c r="C347" s="52" t="s">
        <v>19</v>
      </c>
      <c r="D347" s="53">
        <v>44244</v>
      </c>
      <c r="E347" s="53"/>
      <c r="F347" s="53"/>
      <c r="G347" s="53"/>
      <c r="H347" s="61"/>
      <c r="I347" s="14" t="s">
        <v>1890</v>
      </c>
      <c r="K347" s="28" t="s">
        <v>1891</v>
      </c>
    </row>
    <row r="348" spans="1:11" ht="409.5" x14ac:dyDescent="0.25">
      <c r="A348" s="1" t="s">
        <v>2149</v>
      </c>
      <c r="B348" s="50" t="str">
        <f t="shared" si="6"/>
        <v>AEP</v>
      </c>
      <c r="C348" s="50" t="s">
        <v>19</v>
      </c>
      <c r="D348" s="51">
        <v>44302</v>
      </c>
      <c r="E348" s="51">
        <v>44393</v>
      </c>
      <c r="F348" s="51"/>
      <c r="G348" s="51"/>
      <c r="H348" s="60"/>
      <c r="I348" s="13" t="s">
        <v>50</v>
      </c>
      <c r="K348" s="25" t="s">
        <v>2176</v>
      </c>
    </row>
    <row r="349" spans="1:11" ht="409.5" x14ac:dyDescent="0.25">
      <c r="A349" s="1" t="s">
        <v>2039</v>
      </c>
      <c r="B349" s="52" t="str">
        <f t="shared" si="6"/>
        <v>AEP</v>
      </c>
      <c r="C349" s="52" t="s">
        <v>19</v>
      </c>
      <c r="D349" s="53">
        <v>44274</v>
      </c>
      <c r="E349" s="53"/>
      <c r="F349" s="53"/>
      <c r="G349" s="53"/>
      <c r="H349" s="61"/>
      <c r="I349" s="14" t="s">
        <v>2085</v>
      </c>
      <c r="K349" s="28" t="s">
        <v>2086</v>
      </c>
    </row>
    <row r="350" spans="1:11" ht="409.5" x14ac:dyDescent="0.25">
      <c r="A350" s="1" t="s">
        <v>1894</v>
      </c>
      <c r="B350" s="50" t="str">
        <f t="shared" si="6"/>
        <v>AEP</v>
      </c>
      <c r="C350" s="50" t="s">
        <v>19</v>
      </c>
      <c r="D350" s="51">
        <v>44244</v>
      </c>
      <c r="E350" s="51"/>
      <c r="F350" s="51"/>
      <c r="G350" s="51"/>
      <c r="H350" s="60"/>
      <c r="I350" s="13" t="s">
        <v>1895</v>
      </c>
      <c r="K350" s="25" t="s">
        <v>1896</v>
      </c>
    </row>
    <row r="351" spans="1:11" ht="285" x14ac:dyDescent="0.25">
      <c r="A351" s="1" t="s">
        <v>2150</v>
      </c>
      <c r="B351" s="52" t="str">
        <f t="shared" si="6"/>
        <v>AEP</v>
      </c>
      <c r="C351" s="52" t="s">
        <v>19</v>
      </c>
      <c r="D351" s="53">
        <v>44302</v>
      </c>
      <c r="E351" s="53"/>
      <c r="F351" s="53"/>
      <c r="G351" s="53"/>
      <c r="H351" s="61"/>
      <c r="I351" s="14" t="s">
        <v>50</v>
      </c>
      <c r="K351" s="28" t="s">
        <v>2177</v>
      </c>
    </row>
    <row r="352" spans="1:11" ht="409.5" x14ac:dyDescent="0.25">
      <c r="A352" s="1" t="s">
        <v>1897</v>
      </c>
      <c r="B352" s="50" t="str">
        <f t="shared" si="6"/>
        <v>AEP</v>
      </c>
      <c r="C352" s="50" t="s">
        <v>19</v>
      </c>
      <c r="D352" s="51">
        <v>44244</v>
      </c>
      <c r="E352" s="51"/>
      <c r="F352" s="51"/>
      <c r="G352" s="51"/>
      <c r="H352" s="60"/>
      <c r="I352" s="13" t="s">
        <v>1898</v>
      </c>
      <c r="K352" s="25" t="s">
        <v>1899</v>
      </c>
    </row>
    <row r="353" spans="1:11" ht="120" x14ac:dyDescent="0.25">
      <c r="A353" s="1" t="s">
        <v>1900</v>
      </c>
      <c r="B353" s="52" t="str">
        <f t="shared" si="6"/>
        <v>AEP</v>
      </c>
      <c r="C353" s="52" t="s">
        <v>19</v>
      </c>
      <c r="D353" s="53">
        <v>44244</v>
      </c>
      <c r="E353" s="53"/>
      <c r="F353" s="53"/>
      <c r="G353" s="53"/>
      <c r="H353" s="61"/>
      <c r="I353" s="14" t="s">
        <v>1901</v>
      </c>
      <c r="K353" s="28" t="s">
        <v>1902</v>
      </c>
    </row>
    <row r="354" spans="1:11" ht="135" x14ac:dyDescent="0.25">
      <c r="A354" s="1" t="s">
        <v>2040</v>
      </c>
      <c r="B354" s="50" t="str">
        <f t="shared" si="6"/>
        <v>AEP</v>
      </c>
      <c r="C354" s="50" t="s">
        <v>19</v>
      </c>
      <c r="D354" s="51">
        <v>44274</v>
      </c>
      <c r="E354" s="51"/>
      <c r="F354" s="51"/>
      <c r="G354" s="51"/>
      <c r="H354" s="60"/>
      <c r="I354" s="13" t="s">
        <v>2087</v>
      </c>
      <c r="K354" s="25" t="s">
        <v>2088</v>
      </c>
    </row>
    <row r="355" spans="1:11" ht="409.5" x14ac:dyDescent="0.25">
      <c r="A355" s="1" t="s">
        <v>2151</v>
      </c>
      <c r="B355" s="52" t="str">
        <f t="shared" si="6"/>
        <v>AEP</v>
      </c>
      <c r="C355" s="52" t="s">
        <v>19</v>
      </c>
      <c r="D355" s="53">
        <v>44302</v>
      </c>
      <c r="E355" s="53">
        <v>44393</v>
      </c>
      <c r="F355" s="53"/>
      <c r="G355" s="53"/>
      <c r="H355" s="61"/>
      <c r="I355" s="14" t="s">
        <v>50</v>
      </c>
      <c r="K355" s="28" t="s">
        <v>2178</v>
      </c>
    </row>
    <row r="356" spans="1:11" ht="409.5" x14ac:dyDescent="0.25">
      <c r="A356" s="1" t="s">
        <v>2152</v>
      </c>
      <c r="B356" s="50" t="str">
        <f t="shared" si="6"/>
        <v>AEP</v>
      </c>
      <c r="C356" s="50" t="s">
        <v>19</v>
      </c>
      <c r="D356" s="51">
        <v>44302</v>
      </c>
      <c r="E356" s="51">
        <v>44393</v>
      </c>
      <c r="F356" s="51"/>
      <c r="G356" s="51"/>
      <c r="H356" s="60"/>
      <c r="I356" s="13" t="s">
        <v>50</v>
      </c>
      <c r="K356" s="25" t="s">
        <v>2179</v>
      </c>
    </row>
    <row r="357" spans="1:11" ht="409.5" x14ac:dyDescent="0.25">
      <c r="A357" s="1" t="s">
        <v>778</v>
      </c>
      <c r="B357" s="52" t="str">
        <f t="shared" si="6"/>
        <v>AEP</v>
      </c>
      <c r="C357" s="52" t="s">
        <v>19</v>
      </c>
      <c r="D357" s="53">
        <v>44211</v>
      </c>
      <c r="E357" s="53"/>
      <c r="F357" s="53"/>
      <c r="G357" s="53"/>
      <c r="H357" s="61"/>
      <c r="I357" s="14" t="s">
        <v>802</v>
      </c>
      <c r="K357" s="36" t="s">
        <v>803</v>
      </c>
    </row>
    <row r="358" spans="1:11" ht="409.5" x14ac:dyDescent="0.25">
      <c r="A358" s="1" t="s">
        <v>778</v>
      </c>
      <c r="B358" s="50" t="str">
        <f t="shared" si="6"/>
        <v>AEP</v>
      </c>
      <c r="C358" s="50" t="s">
        <v>19</v>
      </c>
      <c r="D358" s="51">
        <v>44211</v>
      </c>
      <c r="E358" s="51"/>
      <c r="F358" s="51"/>
      <c r="G358" s="51"/>
      <c r="H358" s="60"/>
      <c r="I358" s="13" t="s">
        <v>802</v>
      </c>
      <c r="K358" s="25" t="s">
        <v>1513</v>
      </c>
    </row>
    <row r="359" spans="1:11" ht="240" x14ac:dyDescent="0.25">
      <c r="A359" s="1" t="s">
        <v>779</v>
      </c>
      <c r="B359" s="52" t="str">
        <f t="shared" si="6"/>
        <v>AEP</v>
      </c>
      <c r="C359" s="52" t="s">
        <v>19</v>
      </c>
      <c r="D359" s="53">
        <v>44211</v>
      </c>
      <c r="E359" s="53">
        <v>44337</v>
      </c>
      <c r="F359" s="55">
        <v>44376</v>
      </c>
      <c r="G359" s="53" t="s">
        <v>2435</v>
      </c>
      <c r="H359" s="61"/>
      <c r="I359" s="14" t="s">
        <v>804</v>
      </c>
      <c r="K359" s="28" t="s">
        <v>1514</v>
      </c>
    </row>
    <row r="360" spans="1:11" ht="180" x14ac:dyDescent="0.25">
      <c r="A360" s="1" t="s">
        <v>1903</v>
      </c>
      <c r="B360" s="50" t="str">
        <f t="shared" si="6"/>
        <v>AEP</v>
      </c>
      <c r="C360" s="50" t="s">
        <v>19</v>
      </c>
      <c r="D360" s="51">
        <v>44244</v>
      </c>
      <c r="E360" s="51"/>
      <c r="F360" s="51"/>
      <c r="G360" s="51"/>
      <c r="H360" s="60"/>
      <c r="I360" s="13" t="s">
        <v>1904</v>
      </c>
      <c r="K360" s="25" t="s">
        <v>1905</v>
      </c>
    </row>
    <row r="361" spans="1:11" ht="409.5" x14ac:dyDescent="0.25">
      <c r="A361" s="1" t="s">
        <v>1906</v>
      </c>
      <c r="B361" s="52" t="str">
        <f t="shared" si="6"/>
        <v>AEP</v>
      </c>
      <c r="C361" s="52" t="s">
        <v>19</v>
      </c>
      <c r="D361" s="53">
        <v>44244</v>
      </c>
      <c r="E361" s="53"/>
      <c r="F361" s="53"/>
      <c r="G361" s="53"/>
      <c r="H361" s="61"/>
      <c r="I361" s="14" t="s">
        <v>1907</v>
      </c>
      <c r="K361" s="28" t="s">
        <v>1908</v>
      </c>
    </row>
    <row r="362" spans="1:11" ht="255" x14ac:dyDescent="0.25">
      <c r="A362" s="1" t="s">
        <v>1909</v>
      </c>
      <c r="B362" s="50" t="str">
        <f t="shared" si="6"/>
        <v>AEP</v>
      </c>
      <c r="C362" s="50" t="s">
        <v>19</v>
      </c>
      <c r="D362" s="51">
        <v>44244</v>
      </c>
      <c r="E362" s="51">
        <v>44337</v>
      </c>
      <c r="F362" s="54">
        <v>44376</v>
      </c>
      <c r="G362" s="51" t="s">
        <v>2436</v>
      </c>
      <c r="H362" s="60"/>
      <c r="I362" s="13" t="s">
        <v>1910</v>
      </c>
      <c r="K362" s="25" t="s">
        <v>1911</v>
      </c>
    </row>
    <row r="363" spans="1:11" ht="409.5" x14ac:dyDescent="0.25">
      <c r="A363" s="1" t="s">
        <v>1912</v>
      </c>
      <c r="B363" s="52" t="str">
        <f t="shared" si="6"/>
        <v>AEP</v>
      </c>
      <c r="C363" s="52" t="s">
        <v>19</v>
      </c>
      <c r="D363" s="53">
        <v>44244</v>
      </c>
      <c r="E363" s="53"/>
      <c r="F363" s="53"/>
      <c r="G363" s="53"/>
      <c r="H363" s="61"/>
      <c r="I363" s="14" t="s">
        <v>1913</v>
      </c>
      <c r="K363" s="28" t="s">
        <v>1914</v>
      </c>
    </row>
    <row r="364" spans="1:11" ht="409.5" x14ac:dyDescent="0.25">
      <c r="A364" s="1" t="s">
        <v>1915</v>
      </c>
      <c r="B364" s="50" t="str">
        <f t="shared" si="6"/>
        <v>AEP</v>
      </c>
      <c r="C364" s="50" t="s">
        <v>19</v>
      </c>
      <c r="D364" s="51">
        <v>44244</v>
      </c>
      <c r="E364" s="51"/>
      <c r="F364" s="51"/>
      <c r="G364" s="51"/>
      <c r="H364" s="60"/>
      <c r="I364" s="13" t="s">
        <v>1916</v>
      </c>
      <c r="K364" s="25" t="s">
        <v>1917</v>
      </c>
    </row>
    <row r="365" spans="1:11" ht="409.5" x14ac:dyDescent="0.25">
      <c r="A365" s="1" t="s">
        <v>1918</v>
      </c>
      <c r="B365" s="52" t="str">
        <f t="shared" si="6"/>
        <v>AEP</v>
      </c>
      <c r="C365" s="52" t="s">
        <v>19</v>
      </c>
      <c r="D365" s="53">
        <v>44244</v>
      </c>
      <c r="E365" s="53"/>
      <c r="F365" s="53"/>
      <c r="G365" s="53"/>
      <c r="H365" s="61"/>
      <c r="I365" s="14" t="s">
        <v>1919</v>
      </c>
      <c r="K365" s="28" t="s">
        <v>1920</v>
      </c>
    </row>
    <row r="366" spans="1:11" ht="409.5" x14ac:dyDescent="0.25">
      <c r="A366" s="1" t="s">
        <v>2041</v>
      </c>
      <c r="B366" s="50" t="str">
        <f t="shared" si="6"/>
        <v>AEP</v>
      </c>
      <c r="C366" s="50" t="s">
        <v>19</v>
      </c>
      <c r="D366" s="51">
        <v>44274</v>
      </c>
      <c r="E366" s="51"/>
      <c r="F366" s="51"/>
      <c r="G366" s="51"/>
      <c r="H366" s="60"/>
      <c r="I366" s="13" t="s">
        <v>2089</v>
      </c>
      <c r="K366" s="25" t="s">
        <v>2090</v>
      </c>
    </row>
    <row r="367" spans="1:11" ht="409.5" x14ac:dyDescent="0.25">
      <c r="A367" s="1" t="s">
        <v>2042</v>
      </c>
      <c r="B367" s="52" t="str">
        <f t="shared" si="6"/>
        <v>AEP</v>
      </c>
      <c r="C367" s="52" t="s">
        <v>19</v>
      </c>
      <c r="D367" s="53">
        <v>44274</v>
      </c>
      <c r="E367" s="53"/>
      <c r="F367" s="53"/>
      <c r="G367" s="53"/>
      <c r="H367" s="61"/>
      <c r="I367" s="14" t="s">
        <v>2091</v>
      </c>
      <c r="K367" s="28" t="s">
        <v>2092</v>
      </c>
    </row>
    <row r="368" spans="1:11" ht="409.5" x14ac:dyDescent="0.25">
      <c r="A368" s="1" t="s">
        <v>2043</v>
      </c>
      <c r="B368" s="50" t="str">
        <f t="shared" si="6"/>
        <v>AEP</v>
      </c>
      <c r="C368" s="50" t="s">
        <v>19</v>
      </c>
      <c r="D368" s="51">
        <v>44274</v>
      </c>
      <c r="E368" s="51"/>
      <c r="F368" s="51"/>
      <c r="G368" s="51"/>
      <c r="H368" s="60"/>
      <c r="I368" s="13" t="s">
        <v>2093</v>
      </c>
      <c r="K368" s="25" t="s">
        <v>2094</v>
      </c>
    </row>
    <row r="369" spans="1:11" ht="195" x14ac:dyDescent="0.25">
      <c r="A369" s="1" t="s">
        <v>2044</v>
      </c>
      <c r="B369" s="52" t="str">
        <f t="shared" si="6"/>
        <v>AEP</v>
      </c>
      <c r="C369" s="52" t="s">
        <v>19</v>
      </c>
      <c r="D369" s="53">
        <v>44274</v>
      </c>
      <c r="E369" s="53"/>
      <c r="F369" s="53"/>
      <c r="G369" s="53"/>
      <c r="H369" s="61"/>
      <c r="I369" s="14" t="s">
        <v>2095</v>
      </c>
      <c r="K369" s="28" t="s">
        <v>2096</v>
      </c>
    </row>
    <row r="370" spans="1:11" ht="409.5" x14ac:dyDescent="0.25">
      <c r="A370" s="1" t="s">
        <v>2045</v>
      </c>
      <c r="B370" s="50" t="str">
        <f t="shared" si="6"/>
        <v>AEP</v>
      </c>
      <c r="C370" s="50" t="s">
        <v>19</v>
      </c>
      <c r="D370" s="51">
        <v>44274</v>
      </c>
      <c r="E370" s="51"/>
      <c r="F370" s="51"/>
      <c r="G370" s="51"/>
      <c r="H370" s="60"/>
      <c r="I370" s="13" t="s">
        <v>2097</v>
      </c>
      <c r="K370" s="25" t="s">
        <v>2098</v>
      </c>
    </row>
    <row r="371" spans="1:11" ht="255" x14ac:dyDescent="0.25">
      <c r="A371" s="1" t="s">
        <v>2046</v>
      </c>
      <c r="B371" s="52" t="str">
        <f t="shared" si="6"/>
        <v>AEP</v>
      </c>
      <c r="C371" s="52" t="s">
        <v>19</v>
      </c>
      <c r="D371" s="53">
        <v>44274</v>
      </c>
      <c r="E371" s="53"/>
      <c r="F371" s="53"/>
      <c r="G371" s="53"/>
      <c r="H371" s="61"/>
      <c r="I371" s="14" t="s">
        <v>804</v>
      </c>
      <c r="K371" s="28" t="s">
        <v>2099</v>
      </c>
    </row>
    <row r="372" spans="1:11" ht="409.5" x14ac:dyDescent="0.25">
      <c r="A372" s="1" t="s">
        <v>2047</v>
      </c>
      <c r="B372" s="50" t="str">
        <f t="shared" si="6"/>
        <v>AEP</v>
      </c>
      <c r="C372" s="50" t="s">
        <v>19</v>
      </c>
      <c r="D372" s="51">
        <v>44274</v>
      </c>
      <c r="E372" s="51"/>
      <c r="F372" s="51"/>
      <c r="G372" s="51"/>
      <c r="H372" s="60"/>
      <c r="I372" s="13" t="s">
        <v>2100</v>
      </c>
      <c r="K372" s="25" t="s">
        <v>2101</v>
      </c>
    </row>
    <row r="373" spans="1:11" ht="225" x14ac:dyDescent="0.25">
      <c r="A373" s="1" t="s">
        <v>2048</v>
      </c>
      <c r="B373" s="52" t="str">
        <f t="shared" si="6"/>
        <v>AEP</v>
      </c>
      <c r="C373" s="52" t="s">
        <v>19</v>
      </c>
      <c r="D373" s="53">
        <v>44274</v>
      </c>
      <c r="E373" s="53">
        <v>44393</v>
      </c>
      <c r="F373" s="53"/>
      <c r="G373" s="53"/>
      <c r="H373" s="61"/>
      <c r="I373" s="14" t="s">
        <v>2102</v>
      </c>
      <c r="K373" s="28" t="s">
        <v>2103</v>
      </c>
    </row>
    <row r="374" spans="1:11" ht="409.5" x14ac:dyDescent="0.25">
      <c r="A374" s="1" t="s">
        <v>2153</v>
      </c>
      <c r="B374" s="50" t="str">
        <f t="shared" si="6"/>
        <v>AEP</v>
      </c>
      <c r="C374" s="50" t="s">
        <v>19</v>
      </c>
      <c r="D374" s="51">
        <v>44302</v>
      </c>
      <c r="E374" s="51"/>
      <c r="F374" s="51"/>
      <c r="G374" s="51"/>
      <c r="H374" s="60"/>
      <c r="I374" s="13" t="s">
        <v>50</v>
      </c>
      <c r="K374" s="25" t="s">
        <v>2180</v>
      </c>
    </row>
    <row r="375" spans="1:11" ht="409.5" x14ac:dyDescent="0.25">
      <c r="A375" s="1" t="s">
        <v>2154</v>
      </c>
      <c r="B375" s="52" t="str">
        <f t="shared" si="6"/>
        <v>AEP</v>
      </c>
      <c r="C375" s="52" t="s">
        <v>19</v>
      </c>
      <c r="D375" s="53">
        <v>44302</v>
      </c>
      <c r="E375" s="53"/>
      <c r="F375" s="53"/>
      <c r="G375" s="53"/>
      <c r="H375" s="61"/>
      <c r="I375" s="14" t="s">
        <v>50</v>
      </c>
      <c r="K375" s="28" t="s">
        <v>2181</v>
      </c>
    </row>
    <row r="376" spans="1:11" ht="409.5" x14ac:dyDescent="0.25">
      <c r="A376" s="1" t="s">
        <v>2155</v>
      </c>
      <c r="B376" s="50" t="str">
        <f t="shared" si="6"/>
        <v>AEP</v>
      </c>
      <c r="C376" s="50" t="s">
        <v>19</v>
      </c>
      <c r="D376" s="51">
        <v>44302</v>
      </c>
      <c r="E376" s="51">
        <v>44393</v>
      </c>
      <c r="F376" s="51"/>
      <c r="G376" s="51"/>
      <c r="H376" s="60"/>
      <c r="I376" s="13" t="s">
        <v>50</v>
      </c>
      <c r="K376" s="25" t="s">
        <v>2182</v>
      </c>
    </row>
    <row r="377" spans="1:11" x14ac:dyDescent="0.25">
      <c r="A377" s="1" t="s">
        <v>2339</v>
      </c>
      <c r="B377" s="52" t="str">
        <f t="shared" si="6"/>
        <v>APS</v>
      </c>
      <c r="C377" s="52" t="s">
        <v>19</v>
      </c>
      <c r="D377" s="53" t="s">
        <v>2395</v>
      </c>
      <c r="E377" s="53"/>
      <c r="F377" s="53"/>
      <c r="G377" s="53"/>
      <c r="H377" s="61"/>
      <c r="I377" s="14" t="s">
        <v>50</v>
      </c>
      <c r="K377" s="21" t="s">
        <v>50</v>
      </c>
    </row>
    <row r="378" spans="1:11" x14ac:dyDescent="0.25">
      <c r="A378" s="1" t="s">
        <v>2340</v>
      </c>
      <c r="B378" s="50" t="str">
        <f t="shared" si="6"/>
        <v>APS</v>
      </c>
      <c r="C378" s="50" t="s">
        <v>19</v>
      </c>
      <c r="D378" s="51" t="s">
        <v>2395</v>
      </c>
      <c r="E378" s="51"/>
      <c r="F378" s="51"/>
      <c r="G378" s="51"/>
      <c r="H378" s="60"/>
      <c r="I378" s="13" t="s">
        <v>50</v>
      </c>
      <c r="K378" s="19" t="s">
        <v>50</v>
      </c>
    </row>
    <row r="379" spans="1:11" x14ac:dyDescent="0.25">
      <c r="A379" s="1" t="s">
        <v>2341</v>
      </c>
      <c r="B379" s="52" t="str">
        <f t="shared" si="6"/>
        <v>APS</v>
      </c>
      <c r="C379" s="52" t="s">
        <v>19</v>
      </c>
      <c r="D379" s="53" t="s">
        <v>2395</v>
      </c>
      <c r="E379" s="53"/>
      <c r="F379" s="53"/>
      <c r="G379" s="53"/>
      <c r="H379" s="61"/>
      <c r="I379" s="14" t="s">
        <v>50</v>
      </c>
      <c r="K379" s="21" t="s">
        <v>50</v>
      </c>
    </row>
    <row r="380" spans="1:11" x14ac:dyDescent="0.25">
      <c r="A380" s="1" t="s">
        <v>2342</v>
      </c>
      <c r="B380" s="50" t="str">
        <f t="shared" si="6"/>
        <v>APS</v>
      </c>
      <c r="C380" s="50" t="s">
        <v>19</v>
      </c>
      <c r="D380" s="51" t="s">
        <v>2395</v>
      </c>
      <c r="E380" s="51"/>
      <c r="F380" s="51"/>
      <c r="G380" s="51"/>
      <c r="H380" s="60"/>
      <c r="I380" s="13" t="s">
        <v>50</v>
      </c>
      <c r="K380" s="19" t="s">
        <v>50</v>
      </c>
    </row>
    <row r="381" spans="1:11" ht="195" x14ac:dyDescent="0.25">
      <c r="A381" s="1" t="s">
        <v>1204</v>
      </c>
      <c r="B381" s="52" t="str">
        <f t="shared" si="6"/>
        <v>AEP</v>
      </c>
      <c r="C381" s="52" t="s">
        <v>19</v>
      </c>
      <c r="D381" s="53">
        <v>43909</v>
      </c>
      <c r="E381" s="53">
        <v>43941</v>
      </c>
      <c r="F381" s="53">
        <v>43997</v>
      </c>
      <c r="G381" s="53" t="s">
        <v>1205</v>
      </c>
      <c r="H381" s="61"/>
      <c r="I381" s="14" t="s">
        <v>75</v>
      </c>
      <c r="K381" s="37" t="s">
        <v>1206</v>
      </c>
    </row>
    <row r="382" spans="1:11" ht="405" x14ac:dyDescent="0.25">
      <c r="A382" s="1" t="s">
        <v>1523</v>
      </c>
      <c r="B382" s="50" t="str">
        <f t="shared" si="6"/>
        <v>ComEd</v>
      </c>
      <c r="C382" s="50" t="s">
        <v>19</v>
      </c>
      <c r="D382" s="51">
        <v>43900</v>
      </c>
      <c r="E382" s="51">
        <v>43935</v>
      </c>
      <c r="F382" s="51">
        <v>43997</v>
      </c>
      <c r="G382" s="51" t="s">
        <v>1524</v>
      </c>
      <c r="H382" s="60"/>
      <c r="I382" s="13" t="s">
        <v>1525</v>
      </c>
      <c r="K382" s="19" t="s">
        <v>1526</v>
      </c>
    </row>
    <row r="383" spans="1:11" ht="409.5" x14ac:dyDescent="0.25">
      <c r="A383" s="1" t="s">
        <v>1575</v>
      </c>
      <c r="B383" s="52" t="str">
        <f t="shared" si="6"/>
        <v>Dayton</v>
      </c>
      <c r="C383" s="52" t="s">
        <v>19</v>
      </c>
      <c r="D383" s="53">
        <v>43882</v>
      </c>
      <c r="E383" s="53">
        <v>43941</v>
      </c>
      <c r="F383" s="53">
        <v>44001</v>
      </c>
      <c r="G383" s="53" t="s">
        <v>1576</v>
      </c>
      <c r="H383" s="61"/>
      <c r="I383" s="14" t="s">
        <v>1577</v>
      </c>
      <c r="K383" s="28" t="s">
        <v>1578</v>
      </c>
    </row>
    <row r="384" spans="1:11" ht="409.5" x14ac:dyDescent="0.25">
      <c r="A384" s="1" t="s">
        <v>1579</v>
      </c>
      <c r="B384" s="50" t="str">
        <f t="shared" si="6"/>
        <v>Dayton</v>
      </c>
      <c r="C384" s="50" t="s">
        <v>19</v>
      </c>
      <c r="D384" s="51">
        <v>43909</v>
      </c>
      <c r="E384" s="51">
        <v>43941</v>
      </c>
      <c r="F384" s="51">
        <v>44001</v>
      </c>
      <c r="G384" s="51" t="s">
        <v>1580</v>
      </c>
      <c r="H384" s="60"/>
      <c r="I384" s="13" t="s">
        <v>1581</v>
      </c>
      <c r="K384" s="38" t="s">
        <v>1582</v>
      </c>
    </row>
    <row r="385" spans="1:11" x14ac:dyDescent="0.25">
      <c r="A385" s="1" t="s">
        <v>2343</v>
      </c>
      <c r="B385" s="52" t="str">
        <f t="shared" si="6"/>
        <v>APS</v>
      </c>
      <c r="C385" s="52" t="s">
        <v>19</v>
      </c>
      <c r="D385" s="53" t="s">
        <v>2395</v>
      </c>
      <c r="E385" s="53"/>
      <c r="F385" s="53"/>
      <c r="G385" s="53"/>
      <c r="H385" s="61"/>
      <c r="I385" s="14" t="s">
        <v>50</v>
      </c>
      <c r="K385" s="21" t="s">
        <v>50</v>
      </c>
    </row>
    <row r="386" spans="1:11" ht="409.5" x14ac:dyDescent="0.25">
      <c r="A386" s="1" t="s">
        <v>1583</v>
      </c>
      <c r="B386" s="50" t="str">
        <f t="shared" si="6"/>
        <v>Dayton</v>
      </c>
      <c r="C386" s="50" t="s">
        <v>19</v>
      </c>
      <c r="D386" s="51">
        <v>43909</v>
      </c>
      <c r="E386" s="51">
        <v>43941</v>
      </c>
      <c r="F386" s="51">
        <v>44001</v>
      </c>
      <c r="G386" s="51" t="s">
        <v>1584</v>
      </c>
      <c r="H386" s="60"/>
      <c r="I386" s="13" t="s">
        <v>1585</v>
      </c>
      <c r="K386" s="38" t="s">
        <v>1586</v>
      </c>
    </row>
    <row r="387" spans="1:11" ht="409.5" x14ac:dyDescent="0.25">
      <c r="A387" s="1" t="s">
        <v>390</v>
      </c>
      <c r="B387" s="52" t="str">
        <f t="shared" si="6"/>
        <v>AEP</v>
      </c>
      <c r="C387" s="52" t="s">
        <v>19</v>
      </c>
      <c r="D387" s="53">
        <v>43941</v>
      </c>
      <c r="E387" s="53">
        <v>44274</v>
      </c>
      <c r="F387" s="53">
        <v>44349</v>
      </c>
      <c r="G387" s="53" t="s">
        <v>2437</v>
      </c>
      <c r="H387" s="61"/>
      <c r="I387" s="14" t="s">
        <v>2108</v>
      </c>
      <c r="K387" s="28" t="s">
        <v>2109</v>
      </c>
    </row>
    <row r="388" spans="1:11" ht="409.5" x14ac:dyDescent="0.25">
      <c r="A388" s="1" t="s">
        <v>432</v>
      </c>
      <c r="B388" s="50" t="str">
        <f t="shared" si="6"/>
        <v>AEP</v>
      </c>
      <c r="C388" s="50" t="s">
        <v>19</v>
      </c>
      <c r="D388" s="51">
        <v>43973</v>
      </c>
      <c r="E388" s="51">
        <v>44274</v>
      </c>
      <c r="F388" s="51">
        <v>44349</v>
      </c>
      <c r="G388" s="51" t="s">
        <v>2434</v>
      </c>
      <c r="H388" s="60"/>
      <c r="I388" s="13" t="s">
        <v>482</v>
      </c>
      <c r="K388" s="25" t="s">
        <v>2105</v>
      </c>
    </row>
    <row r="389" spans="1:11" ht="409.5" x14ac:dyDescent="0.25">
      <c r="A389" s="1" t="s">
        <v>1587</v>
      </c>
      <c r="B389" s="52" t="str">
        <f t="shared" ref="B389:B400" si="7">IF(A389&lt;&gt;"",LEFT(A389,SEARCH("-",A389)-1),"")</f>
        <v>Dayton</v>
      </c>
      <c r="C389" s="52" t="s">
        <v>19</v>
      </c>
      <c r="D389" s="53">
        <v>43909</v>
      </c>
      <c r="E389" s="53">
        <v>43941</v>
      </c>
      <c r="F389" s="53">
        <v>44001</v>
      </c>
      <c r="G389" s="53" t="s">
        <v>1588</v>
      </c>
      <c r="H389" s="61"/>
      <c r="I389" s="14" t="s">
        <v>1589</v>
      </c>
      <c r="K389" s="37" t="s">
        <v>1590</v>
      </c>
    </row>
    <row r="390" spans="1:11" ht="409.5" x14ac:dyDescent="0.25">
      <c r="A390" s="1" t="s">
        <v>386</v>
      </c>
      <c r="B390" s="50" t="str">
        <f t="shared" si="7"/>
        <v>APS</v>
      </c>
      <c r="C390" s="50" t="s">
        <v>19</v>
      </c>
      <c r="D390" s="51">
        <v>43943</v>
      </c>
      <c r="E390" s="51"/>
      <c r="F390" s="51"/>
      <c r="G390" s="51"/>
      <c r="H390" s="60"/>
      <c r="I390" s="20" t="s">
        <v>535</v>
      </c>
      <c r="K390" s="34" t="s">
        <v>536</v>
      </c>
    </row>
    <row r="391" spans="1:11" ht="90" x14ac:dyDescent="0.25">
      <c r="A391" s="1" t="s">
        <v>1947</v>
      </c>
      <c r="B391" s="52" t="str">
        <f t="shared" si="7"/>
        <v>PPL</v>
      </c>
      <c r="C391" s="52" t="s">
        <v>11</v>
      </c>
      <c r="D391" s="53">
        <v>43518</v>
      </c>
      <c r="E391" s="53">
        <v>43787</v>
      </c>
      <c r="F391" s="53">
        <v>43984</v>
      </c>
      <c r="G391" s="53" t="s">
        <v>1948</v>
      </c>
      <c r="H391" s="61"/>
      <c r="I391" s="14" t="s">
        <v>1949</v>
      </c>
      <c r="K391" s="21" t="s">
        <v>1950</v>
      </c>
    </row>
    <row r="392" spans="1:11" ht="270" x14ac:dyDescent="0.25">
      <c r="A392" s="1" t="s">
        <v>1344</v>
      </c>
      <c r="B392" s="50" t="str">
        <f t="shared" si="7"/>
        <v>ATSI</v>
      </c>
      <c r="C392" s="50" t="s">
        <v>19</v>
      </c>
      <c r="D392" s="51">
        <v>43476</v>
      </c>
      <c r="E392" s="51">
        <v>43549</v>
      </c>
      <c r="F392" s="51">
        <v>44014</v>
      </c>
      <c r="G392" s="51" t="s">
        <v>1345</v>
      </c>
      <c r="H392" s="60"/>
      <c r="I392" s="13" t="s">
        <v>1346</v>
      </c>
      <c r="K392" s="19" t="s">
        <v>1347</v>
      </c>
    </row>
    <row r="393" spans="1:11" ht="240" x14ac:dyDescent="0.25">
      <c r="A393" s="1" t="s">
        <v>1348</v>
      </c>
      <c r="B393" s="52" t="str">
        <f t="shared" si="7"/>
        <v>ATSI</v>
      </c>
      <c r="C393" s="52" t="s">
        <v>19</v>
      </c>
      <c r="D393" s="53">
        <v>43476</v>
      </c>
      <c r="E393" s="53">
        <v>43941</v>
      </c>
      <c r="F393" s="53">
        <v>44014</v>
      </c>
      <c r="G393" s="53" t="s">
        <v>1349</v>
      </c>
      <c r="H393" s="61"/>
      <c r="I393" s="14" t="s">
        <v>1350</v>
      </c>
      <c r="K393" s="21" t="s">
        <v>1351</v>
      </c>
    </row>
    <row r="394" spans="1:11" ht="409.5" x14ac:dyDescent="0.25">
      <c r="A394" s="1" t="s">
        <v>1352</v>
      </c>
      <c r="B394" s="50" t="str">
        <f t="shared" si="7"/>
        <v>ATSI</v>
      </c>
      <c r="C394" s="50" t="s">
        <v>19</v>
      </c>
      <c r="D394" s="51">
        <v>43503</v>
      </c>
      <c r="E394" s="51">
        <v>43531</v>
      </c>
      <c r="F394" s="51">
        <v>44014</v>
      </c>
      <c r="G394" s="51" t="s">
        <v>1353</v>
      </c>
      <c r="H394" s="60"/>
      <c r="I394" s="13" t="s">
        <v>1354</v>
      </c>
      <c r="K394" s="19" t="s">
        <v>1355</v>
      </c>
    </row>
    <row r="395" spans="1:11" ht="409.5" x14ac:dyDescent="0.25">
      <c r="A395" s="1" t="s">
        <v>506</v>
      </c>
      <c r="B395" s="52" t="str">
        <f t="shared" si="7"/>
        <v>APS</v>
      </c>
      <c r="C395" s="52" t="s">
        <v>19</v>
      </c>
      <c r="D395" s="53">
        <v>43973</v>
      </c>
      <c r="E395" s="53"/>
      <c r="F395" s="53"/>
      <c r="G395" s="53"/>
      <c r="H395" s="61"/>
      <c r="I395" s="14" t="s">
        <v>539</v>
      </c>
      <c r="K395" s="36" t="s">
        <v>540</v>
      </c>
    </row>
    <row r="396" spans="1:11" ht="409.5" x14ac:dyDescent="0.25">
      <c r="A396" s="1" t="s">
        <v>1478</v>
      </c>
      <c r="B396" s="50" t="str">
        <f t="shared" si="7"/>
        <v>ATSI</v>
      </c>
      <c r="C396" s="50" t="s">
        <v>19</v>
      </c>
      <c r="D396" s="51">
        <v>43882</v>
      </c>
      <c r="E396" s="51">
        <v>43941</v>
      </c>
      <c r="F396" s="51">
        <v>44014</v>
      </c>
      <c r="G396" s="51" t="s">
        <v>1479</v>
      </c>
      <c r="H396" s="60"/>
      <c r="I396" s="13" t="s">
        <v>50</v>
      </c>
      <c r="K396" s="25" t="s">
        <v>1480</v>
      </c>
    </row>
    <row r="397" spans="1:11" ht="409.5" x14ac:dyDescent="0.25">
      <c r="A397" s="1" t="s">
        <v>434</v>
      </c>
      <c r="B397" s="52" t="str">
        <f t="shared" si="7"/>
        <v>AEP</v>
      </c>
      <c r="C397" s="52" t="s">
        <v>19</v>
      </c>
      <c r="D397" s="53">
        <v>43973</v>
      </c>
      <c r="E397" s="53">
        <v>44274</v>
      </c>
      <c r="F397" s="53">
        <v>44349</v>
      </c>
      <c r="G397" s="53" t="s">
        <v>2434</v>
      </c>
      <c r="H397" s="61"/>
      <c r="I397" s="14" t="s">
        <v>2106</v>
      </c>
      <c r="K397" s="28" t="s">
        <v>2107</v>
      </c>
    </row>
    <row r="398" spans="1:11" ht="120" x14ac:dyDescent="0.25">
      <c r="A398" s="1" t="s">
        <v>911</v>
      </c>
      <c r="B398" s="50" t="str">
        <f t="shared" si="7"/>
        <v>AEP</v>
      </c>
      <c r="C398" s="50" t="s">
        <v>19</v>
      </c>
      <c r="D398" s="51">
        <v>43399</v>
      </c>
      <c r="E398" s="51">
        <v>43973</v>
      </c>
      <c r="F398" s="51">
        <v>44049</v>
      </c>
      <c r="G398" s="51" t="s">
        <v>912</v>
      </c>
      <c r="H398" s="60"/>
      <c r="I398" s="13" t="s">
        <v>913</v>
      </c>
      <c r="K398" s="19" t="s">
        <v>914</v>
      </c>
    </row>
    <row r="399" spans="1:11" ht="409.5" x14ac:dyDescent="0.25">
      <c r="A399" s="1" t="s">
        <v>1108</v>
      </c>
      <c r="B399" s="52" t="str">
        <f t="shared" si="7"/>
        <v>AEP</v>
      </c>
      <c r="C399" s="52" t="s">
        <v>19</v>
      </c>
      <c r="D399" s="53">
        <v>43605</v>
      </c>
      <c r="E399" s="53">
        <v>43973</v>
      </c>
      <c r="F399" s="53">
        <v>44049</v>
      </c>
      <c r="G399" s="53" t="s">
        <v>1109</v>
      </c>
      <c r="H399" s="61"/>
      <c r="I399" s="14" t="s">
        <v>1110</v>
      </c>
      <c r="K399" s="21" t="s">
        <v>1111</v>
      </c>
    </row>
    <row r="400" spans="1:11" ht="240" x14ac:dyDescent="0.25">
      <c r="A400" s="1" t="s">
        <v>2028</v>
      </c>
      <c r="B400" s="50" t="s">
        <v>153</v>
      </c>
      <c r="C400" s="50" t="s">
        <v>19</v>
      </c>
      <c r="D400" s="51">
        <v>44244</v>
      </c>
      <c r="E400" s="51"/>
      <c r="F400" s="51"/>
      <c r="G400" s="51"/>
      <c r="H400" s="60"/>
      <c r="I400" s="13" t="s">
        <v>2068</v>
      </c>
      <c r="K400" s="19" t="s">
        <v>2069</v>
      </c>
    </row>
    <row r="401" spans="1:11" ht="135" x14ac:dyDescent="0.25">
      <c r="A401" s="1" t="s">
        <v>2344</v>
      </c>
      <c r="B401" s="52" t="str">
        <f t="shared" ref="B401:B454" si="8">IF(A401&lt;&gt;"",LEFT(A401,SEARCH("-",A401)-1),"")</f>
        <v>APS</v>
      </c>
      <c r="C401" s="52" t="s">
        <v>19</v>
      </c>
      <c r="D401" s="53">
        <v>44274</v>
      </c>
      <c r="E401" s="53"/>
      <c r="F401" s="53"/>
      <c r="G401" s="53"/>
      <c r="H401" s="61"/>
      <c r="I401" s="18" t="s">
        <v>2520</v>
      </c>
      <c r="K401" s="28" t="s">
        <v>2521</v>
      </c>
    </row>
    <row r="402" spans="1:11" ht="409.5" x14ac:dyDescent="0.25">
      <c r="A402" s="1" t="s">
        <v>1335</v>
      </c>
      <c r="B402" s="50" t="str">
        <f t="shared" si="8"/>
        <v>ATSI</v>
      </c>
      <c r="C402" s="50" t="s">
        <v>19</v>
      </c>
      <c r="D402" s="51">
        <v>43371</v>
      </c>
      <c r="E402" s="51">
        <v>43399</v>
      </c>
      <c r="F402" s="51">
        <v>43908</v>
      </c>
      <c r="G402" s="51" t="s">
        <v>1336</v>
      </c>
      <c r="H402" s="60"/>
      <c r="I402" s="13" t="s">
        <v>50</v>
      </c>
      <c r="K402" s="19" t="s">
        <v>1337</v>
      </c>
    </row>
    <row r="403" spans="1:11" ht="409.5" x14ac:dyDescent="0.25">
      <c r="A403" s="1" t="s">
        <v>1224</v>
      </c>
      <c r="B403" s="52" t="str">
        <f t="shared" si="8"/>
        <v>AEP</v>
      </c>
      <c r="C403" s="52" t="s">
        <v>19</v>
      </c>
      <c r="D403" s="53">
        <v>43882</v>
      </c>
      <c r="E403" s="53">
        <v>43973</v>
      </c>
      <c r="F403" s="53">
        <v>44049</v>
      </c>
      <c r="G403" s="53" t="s">
        <v>1225</v>
      </c>
      <c r="H403" s="61"/>
      <c r="I403" s="14" t="s">
        <v>1226</v>
      </c>
      <c r="K403" s="28" t="s">
        <v>1227</v>
      </c>
    </row>
    <row r="404" spans="1:11" ht="285" x14ac:dyDescent="0.25">
      <c r="A404" s="1" t="s">
        <v>158</v>
      </c>
      <c r="B404" s="50" t="str">
        <f t="shared" si="8"/>
        <v>ATSI</v>
      </c>
      <c r="C404" s="50" t="s">
        <v>19</v>
      </c>
      <c r="D404" s="51">
        <v>43433</v>
      </c>
      <c r="E404" s="51">
        <v>43516</v>
      </c>
      <c r="F404" s="51"/>
      <c r="G404" s="51" t="s">
        <v>1342</v>
      </c>
      <c r="H404" s="60"/>
      <c r="I404" s="13" t="s">
        <v>159</v>
      </c>
      <c r="K404" s="19" t="s">
        <v>160</v>
      </c>
    </row>
    <row r="405" spans="1:11" ht="409.5" x14ac:dyDescent="0.25">
      <c r="A405" s="1" t="s">
        <v>161</v>
      </c>
      <c r="B405" s="52" t="str">
        <f t="shared" si="8"/>
        <v>ATSI</v>
      </c>
      <c r="C405" s="52" t="s">
        <v>19</v>
      </c>
      <c r="D405" s="53">
        <v>43476</v>
      </c>
      <c r="E405" s="53">
        <v>43549</v>
      </c>
      <c r="F405" s="53"/>
      <c r="G405" s="52" t="s">
        <v>1343</v>
      </c>
      <c r="H405" s="61"/>
      <c r="I405" s="14" t="s">
        <v>162</v>
      </c>
      <c r="K405" s="21" t="s">
        <v>163</v>
      </c>
    </row>
    <row r="406" spans="1:11" ht="409.5" x14ac:dyDescent="0.25">
      <c r="A406" s="1" t="s">
        <v>164</v>
      </c>
      <c r="B406" s="50" t="str">
        <f t="shared" si="8"/>
        <v>ATSI</v>
      </c>
      <c r="C406" s="50" t="s">
        <v>19</v>
      </c>
      <c r="D406" s="51">
        <v>43476</v>
      </c>
      <c r="E406" s="51">
        <v>43791</v>
      </c>
      <c r="F406" s="51">
        <v>44370</v>
      </c>
      <c r="G406" s="51"/>
      <c r="H406" s="60"/>
      <c r="I406" s="13" t="s">
        <v>165</v>
      </c>
      <c r="K406" s="19" t="s">
        <v>166</v>
      </c>
    </row>
    <row r="407" spans="1:11" ht="390" x14ac:dyDescent="0.25">
      <c r="A407" s="1" t="s">
        <v>1228</v>
      </c>
      <c r="B407" s="52" t="str">
        <f t="shared" si="8"/>
        <v>AEP</v>
      </c>
      <c r="C407" s="52" t="s">
        <v>19</v>
      </c>
      <c r="D407" s="53">
        <v>43882</v>
      </c>
      <c r="E407" s="53">
        <v>43973</v>
      </c>
      <c r="F407" s="53">
        <v>44049</v>
      </c>
      <c r="G407" s="53" t="s">
        <v>1229</v>
      </c>
      <c r="H407" s="61"/>
      <c r="I407" s="14" t="s">
        <v>1230</v>
      </c>
      <c r="K407" s="28" t="s">
        <v>1231</v>
      </c>
    </row>
    <row r="408" spans="1:11" ht="409.5" x14ac:dyDescent="0.25">
      <c r="A408" s="1" t="s">
        <v>1527</v>
      </c>
      <c r="B408" s="50" t="str">
        <f t="shared" si="8"/>
        <v>ComEd</v>
      </c>
      <c r="C408" s="50" t="s">
        <v>19</v>
      </c>
      <c r="D408" s="51">
        <v>43935</v>
      </c>
      <c r="E408" s="51">
        <v>43963</v>
      </c>
      <c r="F408" s="51">
        <v>44050</v>
      </c>
      <c r="G408" s="51" t="s">
        <v>1528</v>
      </c>
      <c r="H408" s="60"/>
      <c r="I408" s="13" t="s">
        <v>1529</v>
      </c>
      <c r="K408" s="19" t="s">
        <v>1530</v>
      </c>
    </row>
    <row r="409" spans="1:11" ht="330" x14ac:dyDescent="0.25">
      <c r="A409" s="1" t="s">
        <v>1531</v>
      </c>
      <c r="B409" s="52" t="str">
        <f t="shared" si="8"/>
        <v>ComEd</v>
      </c>
      <c r="C409" s="52" t="s">
        <v>19</v>
      </c>
      <c r="D409" s="53">
        <v>43935</v>
      </c>
      <c r="E409" s="53">
        <v>43963</v>
      </c>
      <c r="F409" s="53">
        <v>44050</v>
      </c>
      <c r="G409" s="53" t="s">
        <v>1532</v>
      </c>
      <c r="H409" s="61"/>
      <c r="I409" s="14" t="s">
        <v>1533</v>
      </c>
      <c r="K409" s="21" t="s">
        <v>1534</v>
      </c>
    </row>
    <row r="410" spans="1:11" ht="180" x14ac:dyDescent="0.25">
      <c r="A410" s="1" t="s">
        <v>1539</v>
      </c>
      <c r="B410" s="50" t="str">
        <f t="shared" si="8"/>
        <v>ComEd</v>
      </c>
      <c r="C410" s="50" t="s">
        <v>19</v>
      </c>
      <c r="D410" s="51">
        <v>43941</v>
      </c>
      <c r="E410" s="51">
        <v>43973</v>
      </c>
      <c r="F410" s="51">
        <v>44050</v>
      </c>
      <c r="G410" s="51" t="s">
        <v>1540</v>
      </c>
      <c r="H410" s="60"/>
      <c r="I410" s="13" t="s">
        <v>1541</v>
      </c>
      <c r="K410" s="19" t="s">
        <v>1542</v>
      </c>
    </row>
    <row r="411" spans="1:11" ht="409.5" x14ac:dyDescent="0.25">
      <c r="A411" s="3" t="s">
        <v>1543</v>
      </c>
      <c r="B411" s="56" t="str">
        <f t="shared" si="8"/>
        <v>ComEd</v>
      </c>
      <c r="C411" s="56" t="s">
        <v>19</v>
      </c>
      <c r="D411" s="55">
        <v>43941</v>
      </c>
      <c r="E411" s="55">
        <v>43973</v>
      </c>
      <c r="F411" s="55">
        <v>44050</v>
      </c>
      <c r="G411" s="55" t="s">
        <v>1544</v>
      </c>
      <c r="H411" s="63"/>
      <c r="I411" s="21" t="s">
        <v>1545</v>
      </c>
      <c r="K411" s="21" t="s">
        <v>1546</v>
      </c>
    </row>
    <row r="412" spans="1:11" ht="409.5" x14ac:dyDescent="0.25">
      <c r="A412" s="1" t="s">
        <v>1755</v>
      </c>
      <c r="B412" s="50" t="str">
        <f t="shared" si="8"/>
        <v>DUQ</v>
      </c>
      <c r="C412" s="50" t="s">
        <v>19</v>
      </c>
      <c r="D412" s="51">
        <v>43516</v>
      </c>
      <c r="E412" s="51">
        <v>44001</v>
      </c>
      <c r="F412" s="51">
        <v>44056</v>
      </c>
      <c r="G412" s="51" t="s">
        <v>1756</v>
      </c>
      <c r="H412" s="60"/>
      <c r="I412" s="13" t="s">
        <v>1757</v>
      </c>
      <c r="K412" s="19" t="s">
        <v>1758</v>
      </c>
    </row>
    <row r="413" spans="1:11" ht="409.5" x14ac:dyDescent="0.25">
      <c r="A413" s="1" t="s">
        <v>832</v>
      </c>
      <c r="B413" s="52" t="str">
        <f t="shared" si="8"/>
        <v>AEP</v>
      </c>
      <c r="C413" s="52" t="s">
        <v>19</v>
      </c>
      <c r="D413" s="53">
        <v>43433</v>
      </c>
      <c r="E413" s="53">
        <v>44001</v>
      </c>
      <c r="F413" s="53">
        <v>44089</v>
      </c>
      <c r="G413" s="53" t="s">
        <v>833</v>
      </c>
      <c r="H413" s="61"/>
      <c r="I413" s="14" t="s">
        <v>834</v>
      </c>
      <c r="K413" s="21" t="s">
        <v>835</v>
      </c>
    </row>
    <row r="414" spans="1:11" ht="409.5" x14ac:dyDescent="0.25">
      <c r="A414" s="1" t="s">
        <v>167</v>
      </c>
      <c r="B414" s="50" t="str">
        <f t="shared" si="8"/>
        <v>ATSI</v>
      </c>
      <c r="C414" s="50" t="s">
        <v>19</v>
      </c>
      <c r="D414" s="51">
        <v>43670</v>
      </c>
      <c r="E414" s="51"/>
      <c r="F414" s="51"/>
      <c r="G414" s="51"/>
      <c r="H414" s="60"/>
      <c r="I414" s="13" t="s">
        <v>168</v>
      </c>
      <c r="K414" s="19" t="s">
        <v>169</v>
      </c>
    </row>
    <row r="415" spans="1:11" ht="409.5" x14ac:dyDescent="0.25">
      <c r="A415" s="1" t="s">
        <v>170</v>
      </c>
      <c r="B415" s="52" t="str">
        <f t="shared" si="8"/>
        <v>ATSI</v>
      </c>
      <c r="C415" s="52" t="s">
        <v>19</v>
      </c>
      <c r="D415" s="53">
        <v>43670</v>
      </c>
      <c r="E415" s="53"/>
      <c r="F415" s="53"/>
      <c r="G415" s="53"/>
      <c r="H415" s="61"/>
      <c r="I415" s="14" t="s">
        <v>171</v>
      </c>
      <c r="K415" s="21" t="s">
        <v>172</v>
      </c>
    </row>
    <row r="416" spans="1:11" ht="409.5" x14ac:dyDescent="0.25">
      <c r="A416" s="1" t="s">
        <v>899</v>
      </c>
      <c r="B416" s="50" t="str">
        <f t="shared" si="8"/>
        <v>AEP</v>
      </c>
      <c r="C416" s="50" t="s">
        <v>19</v>
      </c>
      <c r="D416" s="51">
        <v>43433</v>
      </c>
      <c r="E416" s="51">
        <v>44001</v>
      </c>
      <c r="F416" s="51">
        <v>44089</v>
      </c>
      <c r="G416" s="51" t="s">
        <v>900</v>
      </c>
      <c r="H416" s="60"/>
      <c r="I416" s="13" t="s">
        <v>120</v>
      </c>
      <c r="K416" s="19" t="s">
        <v>901</v>
      </c>
    </row>
    <row r="417" spans="1:11" ht="409.5" x14ac:dyDescent="0.25">
      <c r="A417" s="1" t="s">
        <v>1012</v>
      </c>
      <c r="B417" s="52" t="str">
        <f t="shared" si="8"/>
        <v>AEP</v>
      </c>
      <c r="C417" s="52" t="s">
        <v>19</v>
      </c>
      <c r="D417" s="53">
        <v>43847</v>
      </c>
      <c r="E417" s="53">
        <v>44001</v>
      </c>
      <c r="F417" s="53">
        <v>44089</v>
      </c>
      <c r="G417" s="53" t="s">
        <v>833</v>
      </c>
      <c r="H417" s="61"/>
      <c r="I417" s="14" t="s">
        <v>1013</v>
      </c>
      <c r="K417" s="36" t="s">
        <v>1014</v>
      </c>
    </row>
    <row r="418" spans="1:11" ht="390" x14ac:dyDescent="0.25">
      <c r="A418" s="1" t="s">
        <v>1062</v>
      </c>
      <c r="B418" s="50" t="str">
        <f t="shared" si="8"/>
        <v>AEP</v>
      </c>
      <c r="C418" s="50" t="s">
        <v>19</v>
      </c>
      <c r="D418" s="51">
        <v>43783</v>
      </c>
      <c r="E418" s="51">
        <v>43984</v>
      </c>
      <c r="F418" s="51">
        <v>44089</v>
      </c>
      <c r="G418" s="51" t="s">
        <v>1063</v>
      </c>
      <c r="H418" s="60"/>
      <c r="I418" s="13" t="s">
        <v>1064</v>
      </c>
      <c r="K418" s="19" t="s">
        <v>1065</v>
      </c>
    </row>
    <row r="419" spans="1:11" ht="409.5" x14ac:dyDescent="0.25">
      <c r="A419" s="1" t="s">
        <v>1130</v>
      </c>
      <c r="B419" s="52" t="str">
        <f t="shared" si="8"/>
        <v>AEP</v>
      </c>
      <c r="C419" s="52" t="s">
        <v>19</v>
      </c>
      <c r="D419" s="53">
        <v>43633</v>
      </c>
      <c r="E419" s="53">
        <v>44001</v>
      </c>
      <c r="F419" s="53">
        <v>44089</v>
      </c>
      <c r="G419" s="53" t="s">
        <v>1131</v>
      </c>
      <c r="H419" s="61"/>
      <c r="I419" s="14" t="s">
        <v>1132</v>
      </c>
      <c r="K419" s="21" t="s">
        <v>1133</v>
      </c>
    </row>
    <row r="420" spans="1:11" ht="409.5" x14ac:dyDescent="0.25">
      <c r="A420" s="1" t="s">
        <v>1270</v>
      </c>
      <c r="B420" s="50" t="str">
        <f t="shared" si="8"/>
        <v>AEP</v>
      </c>
      <c r="C420" s="50" t="s">
        <v>19</v>
      </c>
      <c r="D420" s="51">
        <v>43882</v>
      </c>
      <c r="E420" s="51">
        <v>44001</v>
      </c>
      <c r="F420" s="51">
        <v>44089</v>
      </c>
      <c r="G420" s="51" t="s">
        <v>1271</v>
      </c>
      <c r="H420" s="60"/>
      <c r="I420" s="13" t="s">
        <v>132</v>
      </c>
      <c r="K420" s="25" t="s">
        <v>1272</v>
      </c>
    </row>
    <row r="421" spans="1:11" ht="409.5" x14ac:dyDescent="0.25">
      <c r="A421" s="1" t="s">
        <v>1282</v>
      </c>
      <c r="B421" s="52" t="str">
        <f t="shared" si="8"/>
        <v>AEP</v>
      </c>
      <c r="C421" s="52" t="s">
        <v>19</v>
      </c>
      <c r="D421" s="53">
        <v>43941</v>
      </c>
      <c r="E421" s="53">
        <v>44001</v>
      </c>
      <c r="F421" s="53">
        <v>44089</v>
      </c>
      <c r="G421" s="53" t="s">
        <v>1271</v>
      </c>
      <c r="H421" s="61"/>
      <c r="I421" s="14" t="s">
        <v>132</v>
      </c>
      <c r="K421" s="21" t="s">
        <v>1283</v>
      </c>
    </row>
    <row r="422" spans="1:11" ht="195" x14ac:dyDescent="0.25">
      <c r="A422" s="1" t="s">
        <v>1535</v>
      </c>
      <c r="B422" s="50" t="str">
        <f t="shared" si="8"/>
        <v>ComEd</v>
      </c>
      <c r="C422" s="50" t="s">
        <v>19</v>
      </c>
      <c r="D422" s="51">
        <v>43935</v>
      </c>
      <c r="E422" s="51">
        <v>43984</v>
      </c>
      <c r="F422" s="51">
        <v>44089</v>
      </c>
      <c r="G422" s="51" t="s">
        <v>1536</v>
      </c>
      <c r="H422" s="60"/>
      <c r="I422" s="13" t="s">
        <v>1537</v>
      </c>
      <c r="K422" s="19" t="s">
        <v>1538</v>
      </c>
    </row>
    <row r="423" spans="1:11" ht="150" x14ac:dyDescent="0.25">
      <c r="A423" s="1" t="s">
        <v>1555</v>
      </c>
      <c r="B423" s="52" t="str">
        <f t="shared" si="8"/>
        <v>ComEd</v>
      </c>
      <c r="C423" s="52" t="s">
        <v>19</v>
      </c>
      <c r="D423" s="53">
        <v>43973</v>
      </c>
      <c r="E423" s="53">
        <v>44001</v>
      </c>
      <c r="F423" s="53">
        <v>44089</v>
      </c>
      <c r="G423" s="53" t="s">
        <v>1556</v>
      </c>
      <c r="H423" s="61"/>
      <c r="I423" s="14" t="s">
        <v>1557</v>
      </c>
      <c r="K423" s="28" t="s">
        <v>1558</v>
      </c>
    </row>
    <row r="424" spans="1:11" ht="165" x14ac:dyDescent="0.25">
      <c r="A424" s="1" t="s">
        <v>1300</v>
      </c>
      <c r="B424" s="50" t="str">
        <f t="shared" si="8"/>
        <v>APS</v>
      </c>
      <c r="C424" s="50" t="s">
        <v>19</v>
      </c>
      <c r="D424" s="51">
        <v>43941</v>
      </c>
      <c r="E424" s="51">
        <v>43973</v>
      </c>
      <c r="F424" s="51">
        <v>44109</v>
      </c>
      <c r="G424" s="51" t="s">
        <v>1301</v>
      </c>
      <c r="H424" s="60"/>
      <c r="I424" s="13" t="s">
        <v>50</v>
      </c>
      <c r="K424" s="19" t="s">
        <v>1302</v>
      </c>
    </row>
    <row r="425" spans="1:11" ht="409.5" x14ac:dyDescent="0.25">
      <c r="A425" s="1" t="s">
        <v>173</v>
      </c>
      <c r="B425" s="52" t="str">
        <f t="shared" si="8"/>
        <v>ATSI</v>
      </c>
      <c r="C425" s="52" t="s">
        <v>19</v>
      </c>
      <c r="D425" s="53">
        <v>43670</v>
      </c>
      <c r="E425" s="53"/>
      <c r="F425" s="53"/>
      <c r="G425" s="53"/>
      <c r="H425" s="61"/>
      <c r="I425" s="14" t="s">
        <v>174</v>
      </c>
      <c r="K425" s="21" t="s">
        <v>175</v>
      </c>
    </row>
    <row r="426" spans="1:11" ht="409.5" x14ac:dyDescent="0.25">
      <c r="A426" s="1" t="s">
        <v>1307</v>
      </c>
      <c r="B426" s="50" t="str">
        <f t="shared" si="8"/>
        <v>APS</v>
      </c>
      <c r="C426" s="50" t="s">
        <v>19</v>
      </c>
      <c r="D426" s="51">
        <v>43942</v>
      </c>
      <c r="E426" s="51">
        <v>44029</v>
      </c>
      <c r="F426" s="51">
        <v>44109</v>
      </c>
      <c r="G426" s="51" t="s">
        <v>1308</v>
      </c>
      <c r="H426" s="60"/>
      <c r="I426" s="20" t="s">
        <v>1309</v>
      </c>
      <c r="K426" s="34" t="s">
        <v>1310</v>
      </c>
    </row>
    <row r="427" spans="1:11" ht="409.5" x14ac:dyDescent="0.25">
      <c r="A427" s="1" t="s">
        <v>1311</v>
      </c>
      <c r="B427" s="52" t="str">
        <f t="shared" si="8"/>
        <v>APS</v>
      </c>
      <c r="C427" s="52" t="s">
        <v>19</v>
      </c>
      <c r="D427" s="53">
        <v>43973</v>
      </c>
      <c r="E427" s="53">
        <v>44029</v>
      </c>
      <c r="F427" s="53">
        <v>44109</v>
      </c>
      <c r="G427" s="53" t="s">
        <v>1312</v>
      </c>
      <c r="H427" s="61"/>
      <c r="I427" s="14" t="s">
        <v>1313</v>
      </c>
      <c r="K427" s="36" t="s">
        <v>1314</v>
      </c>
    </row>
    <row r="428" spans="1:11" ht="409.5" x14ac:dyDescent="0.25">
      <c r="A428" s="1" t="s">
        <v>1315</v>
      </c>
      <c r="B428" s="50" t="str">
        <f t="shared" si="8"/>
        <v>APS</v>
      </c>
      <c r="C428" s="50" t="s">
        <v>19</v>
      </c>
      <c r="D428" s="51">
        <v>43973</v>
      </c>
      <c r="E428" s="51">
        <v>44029</v>
      </c>
      <c r="F428" s="51">
        <v>44109</v>
      </c>
      <c r="G428" s="51" t="s">
        <v>1316</v>
      </c>
      <c r="H428" s="60"/>
      <c r="I428" s="22" t="s">
        <v>1317</v>
      </c>
      <c r="K428" s="34" t="s">
        <v>1318</v>
      </c>
    </row>
    <row r="429" spans="1:11" ht="409.5" x14ac:dyDescent="0.25">
      <c r="A429" s="1" t="s">
        <v>1319</v>
      </c>
      <c r="B429" s="52" t="str">
        <f t="shared" si="8"/>
        <v>APS</v>
      </c>
      <c r="C429" s="52" t="s">
        <v>19</v>
      </c>
      <c r="D429" s="53">
        <v>43973</v>
      </c>
      <c r="E429" s="53">
        <v>44029</v>
      </c>
      <c r="F429" s="53">
        <v>44109</v>
      </c>
      <c r="G429" s="53" t="s">
        <v>1320</v>
      </c>
      <c r="H429" s="61"/>
      <c r="I429" s="23" t="s">
        <v>1321</v>
      </c>
      <c r="K429" s="36" t="s">
        <v>1322</v>
      </c>
    </row>
    <row r="430" spans="1:11" ht="409.5" x14ac:dyDescent="0.25">
      <c r="A430" s="1" t="s">
        <v>1323</v>
      </c>
      <c r="B430" s="50" t="str">
        <f t="shared" si="8"/>
        <v>APS</v>
      </c>
      <c r="C430" s="50" t="s">
        <v>19</v>
      </c>
      <c r="D430" s="51">
        <v>43973</v>
      </c>
      <c r="E430" s="51">
        <v>44029</v>
      </c>
      <c r="F430" s="51">
        <v>44109</v>
      </c>
      <c r="G430" s="51" t="s">
        <v>1324</v>
      </c>
      <c r="H430" s="60"/>
      <c r="I430" s="22" t="s">
        <v>1325</v>
      </c>
      <c r="K430" s="34" t="s">
        <v>1326</v>
      </c>
    </row>
    <row r="431" spans="1:11" ht="135" x14ac:dyDescent="0.25">
      <c r="A431" s="1" t="s">
        <v>1327</v>
      </c>
      <c r="B431" s="52" t="str">
        <f t="shared" si="8"/>
        <v>APS</v>
      </c>
      <c r="C431" s="52" t="s">
        <v>19</v>
      </c>
      <c r="D431" s="53">
        <v>43973</v>
      </c>
      <c r="E431" s="53">
        <v>44029</v>
      </c>
      <c r="F431" s="53">
        <v>44109</v>
      </c>
      <c r="G431" s="53" t="s">
        <v>1328</v>
      </c>
      <c r="H431" s="61"/>
      <c r="I431" s="14" t="s">
        <v>1329</v>
      </c>
      <c r="K431" s="36" t="s">
        <v>1330</v>
      </c>
    </row>
    <row r="432" spans="1:11" ht="409.5" x14ac:dyDescent="0.25">
      <c r="A432" s="1" t="s">
        <v>844</v>
      </c>
      <c r="B432" s="50" t="str">
        <f t="shared" si="8"/>
        <v>AEP</v>
      </c>
      <c r="C432" s="50" t="s">
        <v>19</v>
      </c>
      <c r="D432" s="51">
        <v>43476</v>
      </c>
      <c r="E432" s="51">
        <v>44029</v>
      </c>
      <c r="F432" s="51">
        <v>44125</v>
      </c>
      <c r="G432" s="51" t="s">
        <v>845</v>
      </c>
      <c r="H432" s="60"/>
      <c r="I432" s="13" t="s">
        <v>846</v>
      </c>
      <c r="K432" s="19" t="s">
        <v>847</v>
      </c>
    </row>
    <row r="433" spans="1:11" ht="409.5" x14ac:dyDescent="0.25">
      <c r="A433" s="1" t="s">
        <v>915</v>
      </c>
      <c r="B433" s="52" t="str">
        <f t="shared" si="8"/>
        <v>AEP</v>
      </c>
      <c r="C433" s="52" t="s">
        <v>19</v>
      </c>
      <c r="D433" s="53">
        <v>43516</v>
      </c>
      <c r="E433" s="53">
        <v>44029</v>
      </c>
      <c r="F433" s="53">
        <v>44125</v>
      </c>
      <c r="G433" s="53" t="s">
        <v>916</v>
      </c>
      <c r="H433" s="61"/>
      <c r="I433" s="14" t="s">
        <v>917</v>
      </c>
      <c r="K433" s="21" t="s">
        <v>918</v>
      </c>
    </row>
    <row r="434" spans="1:11" ht="409.5" x14ac:dyDescent="0.25">
      <c r="A434" s="1" t="s">
        <v>934</v>
      </c>
      <c r="B434" s="50" t="str">
        <f t="shared" si="8"/>
        <v>AEP</v>
      </c>
      <c r="C434" s="50" t="s">
        <v>19</v>
      </c>
      <c r="D434" s="51">
        <v>43578</v>
      </c>
      <c r="E434" s="51">
        <v>44029</v>
      </c>
      <c r="F434" s="51">
        <v>44125</v>
      </c>
      <c r="G434" s="51" t="s">
        <v>845</v>
      </c>
      <c r="H434" s="60"/>
      <c r="I434" s="13" t="s">
        <v>846</v>
      </c>
      <c r="K434" s="19" t="s">
        <v>935</v>
      </c>
    </row>
    <row r="435" spans="1:11" ht="409.5" x14ac:dyDescent="0.25">
      <c r="A435" s="1" t="s">
        <v>1066</v>
      </c>
      <c r="B435" s="52" t="str">
        <f t="shared" si="8"/>
        <v>AEP</v>
      </c>
      <c r="C435" s="52" t="s">
        <v>19</v>
      </c>
      <c r="D435" s="53">
        <v>43791</v>
      </c>
      <c r="E435" s="53">
        <v>44057</v>
      </c>
      <c r="F435" s="53">
        <v>44125</v>
      </c>
      <c r="G435" s="53" t="s">
        <v>1067</v>
      </c>
      <c r="H435" s="61"/>
      <c r="I435" s="14" t="s">
        <v>1068</v>
      </c>
      <c r="K435" s="21" t="s">
        <v>1069</v>
      </c>
    </row>
    <row r="436" spans="1:11" ht="409.5" x14ac:dyDescent="0.25">
      <c r="A436" s="1" t="s">
        <v>1448</v>
      </c>
      <c r="B436" s="50" t="str">
        <f t="shared" si="8"/>
        <v>ATSI</v>
      </c>
      <c r="C436" s="50" t="s">
        <v>19</v>
      </c>
      <c r="D436" s="51">
        <v>43791</v>
      </c>
      <c r="E436" s="51">
        <v>43909</v>
      </c>
      <c r="F436" s="51">
        <v>43990</v>
      </c>
      <c r="G436" s="51" t="s">
        <v>1449</v>
      </c>
      <c r="H436" s="60"/>
      <c r="I436" s="13" t="s">
        <v>1450</v>
      </c>
      <c r="K436" s="19" t="s">
        <v>1451</v>
      </c>
    </row>
    <row r="437" spans="1:11" ht="360" x14ac:dyDescent="0.25">
      <c r="A437" s="1" t="s">
        <v>176</v>
      </c>
      <c r="B437" s="52" t="str">
        <f t="shared" si="8"/>
        <v>ATSI</v>
      </c>
      <c r="C437" s="52" t="s">
        <v>19</v>
      </c>
      <c r="D437" s="53">
        <v>43791</v>
      </c>
      <c r="E437" s="53">
        <v>43882</v>
      </c>
      <c r="F437" s="53"/>
      <c r="G437" s="53"/>
      <c r="H437" s="61"/>
      <c r="I437" s="14" t="s">
        <v>177</v>
      </c>
      <c r="K437" s="21" t="s">
        <v>178</v>
      </c>
    </row>
    <row r="438" spans="1:11" ht="409.5" x14ac:dyDescent="0.25">
      <c r="A438" s="1" t="s">
        <v>1184</v>
      </c>
      <c r="B438" s="50" t="str">
        <f t="shared" si="8"/>
        <v>AEP</v>
      </c>
      <c r="C438" s="50" t="s">
        <v>19</v>
      </c>
      <c r="D438" s="51">
        <v>43882</v>
      </c>
      <c r="E438" s="51">
        <v>44029</v>
      </c>
      <c r="F438" s="51">
        <v>44125</v>
      </c>
      <c r="G438" s="51" t="s">
        <v>1185</v>
      </c>
      <c r="H438" s="60"/>
      <c r="I438" s="13" t="s">
        <v>1186</v>
      </c>
      <c r="K438" s="25" t="s">
        <v>1187</v>
      </c>
    </row>
    <row r="439" spans="1:11" ht="409.5" x14ac:dyDescent="0.25">
      <c r="A439" s="1" t="s">
        <v>1218</v>
      </c>
      <c r="B439" s="52" t="str">
        <f t="shared" si="8"/>
        <v>AEP</v>
      </c>
      <c r="C439" s="52" t="s">
        <v>19</v>
      </c>
      <c r="D439" s="53">
        <v>43882</v>
      </c>
      <c r="E439" s="53">
        <v>44029</v>
      </c>
      <c r="F439" s="53">
        <v>44125</v>
      </c>
      <c r="G439" s="53" t="s">
        <v>1219</v>
      </c>
      <c r="H439" s="61"/>
      <c r="I439" s="14" t="s">
        <v>1220</v>
      </c>
      <c r="K439" s="28" t="s">
        <v>1221</v>
      </c>
    </row>
    <row r="440" spans="1:11" ht="345" x14ac:dyDescent="0.25">
      <c r="A440" s="1" t="s">
        <v>1233</v>
      </c>
      <c r="B440" s="50" t="str">
        <f t="shared" si="8"/>
        <v>AEP</v>
      </c>
      <c r="C440" s="50" t="s">
        <v>19</v>
      </c>
      <c r="D440" s="51">
        <v>43909</v>
      </c>
      <c r="E440" s="51">
        <v>44029</v>
      </c>
      <c r="F440" s="51">
        <v>44125</v>
      </c>
      <c r="G440" s="51" t="s">
        <v>1219</v>
      </c>
      <c r="H440" s="60"/>
      <c r="I440" s="13" t="s">
        <v>1220</v>
      </c>
      <c r="K440" s="38" t="s">
        <v>1234</v>
      </c>
    </row>
    <row r="441" spans="1:11" ht="409.5" x14ac:dyDescent="0.25">
      <c r="A441" s="1" t="s">
        <v>1235</v>
      </c>
      <c r="B441" s="52" t="str">
        <f t="shared" si="8"/>
        <v>AEP</v>
      </c>
      <c r="C441" s="52" t="s">
        <v>19</v>
      </c>
      <c r="D441" s="53">
        <v>43941</v>
      </c>
      <c r="E441" s="53">
        <v>44029</v>
      </c>
      <c r="F441" s="53">
        <v>44125</v>
      </c>
      <c r="G441" s="53" t="s">
        <v>1236</v>
      </c>
      <c r="H441" s="61"/>
      <c r="I441" s="14" t="s">
        <v>1237</v>
      </c>
      <c r="K441" s="21" t="s">
        <v>1238</v>
      </c>
    </row>
    <row r="442" spans="1:11" ht="150" x14ac:dyDescent="0.25">
      <c r="A442" s="1" t="s">
        <v>1252</v>
      </c>
      <c r="B442" s="50" t="str">
        <f t="shared" si="8"/>
        <v>AEP</v>
      </c>
      <c r="C442" s="50" t="s">
        <v>19</v>
      </c>
      <c r="D442" s="51">
        <v>43847</v>
      </c>
      <c r="E442" s="51">
        <v>44029</v>
      </c>
      <c r="F442" s="51">
        <v>44125</v>
      </c>
      <c r="G442" s="51" t="s">
        <v>1253</v>
      </c>
      <c r="H442" s="60"/>
      <c r="I442" s="13" t="s">
        <v>1254</v>
      </c>
      <c r="K442" s="25" t="s">
        <v>1255</v>
      </c>
    </row>
    <row r="443" spans="1:11" ht="360" x14ac:dyDescent="0.25">
      <c r="A443" s="1" t="s">
        <v>179</v>
      </c>
      <c r="B443" s="52" t="str">
        <f t="shared" si="8"/>
        <v>ATSI</v>
      </c>
      <c r="C443" s="52" t="s">
        <v>19</v>
      </c>
      <c r="D443" s="53">
        <v>43791</v>
      </c>
      <c r="E443" s="53"/>
      <c r="F443" s="53"/>
      <c r="G443" s="53"/>
      <c r="H443" s="61"/>
      <c r="I443" s="14" t="s">
        <v>180</v>
      </c>
      <c r="K443" s="21" t="s">
        <v>181</v>
      </c>
    </row>
    <row r="444" spans="1:11" ht="409.5" x14ac:dyDescent="0.25">
      <c r="A444" s="1" t="s">
        <v>1262</v>
      </c>
      <c r="B444" s="50" t="str">
        <f t="shared" si="8"/>
        <v>AEP</v>
      </c>
      <c r="C444" s="50" t="s">
        <v>19</v>
      </c>
      <c r="D444" s="51">
        <v>43882</v>
      </c>
      <c r="E444" s="51">
        <v>44057</v>
      </c>
      <c r="F444" s="51">
        <v>44125</v>
      </c>
      <c r="G444" s="51" t="s">
        <v>1263</v>
      </c>
      <c r="H444" s="60"/>
      <c r="I444" s="13" t="s">
        <v>1264</v>
      </c>
      <c r="K444" s="25" t="s">
        <v>1265</v>
      </c>
    </row>
    <row r="445" spans="1:11" ht="120" x14ac:dyDescent="0.25">
      <c r="A445" s="1" t="s">
        <v>1547</v>
      </c>
      <c r="B445" s="52" t="str">
        <f t="shared" si="8"/>
        <v>ComEd</v>
      </c>
      <c r="C445" s="52" t="s">
        <v>19</v>
      </c>
      <c r="D445" s="53">
        <v>43941</v>
      </c>
      <c r="E445" s="53">
        <v>44029</v>
      </c>
      <c r="F445" s="53">
        <v>44125</v>
      </c>
      <c r="G445" s="53" t="s">
        <v>1548</v>
      </c>
      <c r="H445" s="61"/>
      <c r="I445" s="14" t="s">
        <v>1549</v>
      </c>
      <c r="K445" s="21" t="s">
        <v>1550</v>
      </c>
    </row>
    <row r="446" spans="1:11" ht="285" x14ac:dyDescent="0.25">
      <c r="A446" s="1" t="s">
        <v>1551</v>
      </c>
      <c r="B446" s="50" t="str">
        <f t="shared" si="8"/>
        <v>ComEd</v>
      </c>
      <c r="C446" s="50" t="s">
        <v>19</v>
      </c>
      <c r="D446" s="51">
        <v>43963</v>
      </c>
      <c r="E446" s="51">
        <v>44019</v>
      </c>
      <c r="F446" s="51">
        <v>44125</v>
      </c>
      <c r="G446" s="51" t="s">
        <v>1552</v>
      </c>
      <c r="H446" s="60"/>
      <c r="I446" s="13" t="s">
        <v>1553</v>
      </c>
      <c r="K446" s="25" t="s">
        <v>1554</v>
      </c>
    </row>
    <row r="447" spans="1:11" ht="105" x14ac:dyDescent="0.25">
      <c r="A447" s="1" t="s">
        <v>1559</v>
      </c>
      <c r="B447" s="52" t="str">
        <f t="shared" si="8"/>
        <v>ComEd</v>
      </c>
      <c r="C447" s="52" t="s">
        <v>19</v>
      </c>
      <c r="D447" s="53">
        <v>44029</v>
      </c>
      <c r="E447" s="53">
        <v>44057</v>
      </c>
      <c r="F447" s="53">
        <v>44125</v>
      </c>
      <c r="G447" s="53" t="s">
        <v>1560</v>
      </c>
      <c r="H447" s="61"/>
      <c r="I447" s="14" t="s">
        <v>1561</v>
      </c>
      <c r="K447" s="28" t="s">
        <v>1562</v>
      </c>
    </row>
    <row r="448" spans="1:11" ht="75" x14ac:dyDescent="0.25">
      <c r="A448" s="1" t="s">
        <v>1563</v>
      </c>
      <c r="B448" s="50" t="str">
        <f t="shared" si="8"/>
        <v>ComEd</v>
      </c>
      <c r="C448" s="50" t="s">
        <v>19</v>
      </c>
      <c r="D448" s="51">
        <v>44029</v>
      </c>
      <c r="E448" s="51">
        <v>44057</v>
      </c>
      <c r="F448" s="51">
        <v>44125</v>
      </c>
      <c r="G448" s="51" t="s">
        <v>1564</v>
      </c>
      <c r="H448" s="60"/>
      <c r="I448" s="13" t="s">
        <v>1565</v>
      </c>
      <c r="K448" s="25" t="s">
        <v>1566</v>
      </c>
    </row>
    <row r="449" spans="1:11" ht="409.5" x14ac:dyDescent="0.25">
      <c r="A449" s="1" t="s">
        <v>508</v>
      </c>
      <c r="B449" s="52" t="str">
        <f t="shared" si="8"/>
        <v>ATSI</v>
      </c>
      <c r="C449" s="52" t="s">
        <v>19</v>
      </c>
      <c r="D449" s="53">
        <v>43942</v>
      </c>
      <c r="E449" s="53">
        <v>44085</v>
      </c>
      <c r="F449" s="53"/>
      <c r="G449" s="53" t="s">
        <v>1490</v>
      </c>
      <c r="H449" s="61"/>
      <c r="I449" s="14" t="s">
        <v>543</v>
      </c>
      <c r="K449" s="28" t="s">
        <v>544</v>
      </c>
    </row>
    <row r="450" spans="1:11" ht="409.5" x14ac:dyDescent="0.25">
      <c r="A450" s="1" t="s">
        <v>1400</v>
      </c>
      <c r="B450" s="50" t="str">
        <f t="shared" si="8"/>
        <v>ATSI</v>
      </c>
      <c r="C450" s="50" t="s">
        <v>19</v>
      </c>
      <c r="D450" s="51">
        <v>43670</v>
      </c>
      <c r="E450" s="51">
        <v>43973</v>
      </c>
      <c r="F450" s="51">
        <v>44105</v>
      </c>
      <c r="G450" s="51" t="s">
        <v>1401</v>
      </c>
      <c r="H450" s="60"/>
      <c r="I450" s="13" t="s">
        <v>1402</v>
      </c>
      <c r="K450" s="19" t="s">
        <v>1403</v>
      </c>
    </row>
    <row r="451" spans="1:11" ht="150" x14ac:dyDescent="0.25">
      <c r="A451" s="1" t="s">
        <v>1404</v>
      </c>
      <c r="B451" s="52" t="str">
        <f t="shared" si="8"/>
        <v>ATSI</v>
      </c>
      <c r="C451" s="52" t="s">
        <v>19</v>
      </c>
      <c r="D451" s="53">
        <v>43670</v>
      </c>
      <c r="E451" s="53">
        <v>43973</v>
      </c>
      <c r="F451" s="53">
        <v>44105</v>
      </c>
      <c r="G451" s="53" t="s">
        <v>1405</v>
      </c>
      <c r="H451" s="61"/>
      <c r="I451" s="14" t="s">
        <v>1406</v>
      </c>
      <c r="K451" s="21" t="s">
        <v>1407</v>
      </c>
    </row>
    <row r="452" spans="1:11" ht="315" x14ac:dyDescent="0.25">
      <c r="A452" s="1" t="s">
        <v>1474</v>
      </c>
      <c r="B452" s="50" t="str">
        <f t="shared" si="8"/>
        <v>ATSI</v>
      </c>
      <c r="C452" s="50" t="s">
        <v>19</v>
      </c>
      <c r="D452" s="51">
        <v>43847</v>
      </c>
      <c r="E452" s="51">
        <v>43973</v>
      </c>
      <c r="F452" s="51">
        <v>44105</v>
      </c>
      <c r="G452" s="51" t="s">
        <v>1475</v>
      </c>
      <c r="H452" s="60"/>
      <c r="I452" s="13" t="s">
        <v>1476</v>
      </c>
      <c r="K452" s="25" t="s">
        <v>1477</v>
      </c>
    </row>
    <row r="453" spans="1:11" ht="150" x14ac:dyDescent="0.25">
      <c r="A453" s="1" t="s">
        <v>1481</v>
      </c>
      <c r="B453" s="52" t="str">
        <f t="shared" si="8"/>
        <v>ATSI</v>
      </c>
      <c r="C453" s="52" t="s">
        <v>19</v>
      </c>
      <c r="D453" s="53">
        <v>43942</v>
      </c>
      <c r="E453" s="53">
        <v>43973</v>
      </c>
      <c r="F453" s="53">
        <v>44105</v>
      </c>
      <c r="G453" s="53" t="s">
        <v>1482</v>
      </c>
      <c r="H453" s="61"/>
      <c r="I453" s="14" t="s">
        <v>1483</v>
      </c>
      <c r="K453" s="21" t="s">
        <v>1484</v>
      </c>
    </row>
    <row r="454" spans="1:11" ht="409.5" x14ac:dyDescent="0.25">
      <c r="A454" s="1" t="s">
        <v>1485</v>
      </c>
      <c r="B454" s="50" t="str">
        <f t="shared" si="8"/>
        <v>ATSI</v>
      </c>
      <c r="C454" s="50" t="s">
        <v>19</v>
      </c>
      <c r="D454" s="51">
        <v>43942</v>
      </c>
      <c r="E454" s="51">
        <v>44001</v>
      </c>
      <c r="F454" s="51">
        <v>44120</v>
      </c>
      <c r="G454" s="51" t="s">
        <v>1486</v>
      </c>
      <c r="H454" s="60"/>
      <c r="I454" s="13" t="s">
        <v>1487</v>
      </c>
      <c r="K454" s="25" t="s">
        <v>1488</v>
      </c>
    </row>
    <row r="455" spans="1:11" ht="409.5" x14ac:dyDescent="0.25">
      <c r="A455" s="1" t="s">
        <v>635</v>
      </c>
      <c r="B455" s="52" t="s">
        <v>157</v>
      </c>
      <c r="C455" s="52" t="s">
        <v>19</v>
      </c>
      <c r="D455" s="53">
        <v>44001</v>
      </c>
      <c r="E455" s="53"/>
      <c r="F455" s="53"/>
      <c r="G455" s="53"/>
      <c r="H455" s="61"/>
      <c r="I455" s="14" t="s">
        <v>667</v>
      </c>
      <c r="K455" s="21" t="s">
        <v>1440</v>
      </c>
    </row>
    <row r="456" spans="1:11" ht="409.5" x14ac:dyDescent="0.25">
      <c r="A456" s="1" t="s">
        <v>636</v>
      </c>
      <c r="B456" s="50" t="s">
        <v>157</v>
      </c>
      <c r="C456" s="50" t="s">
        <v>19</v>
      </c>
      <c r="D456" s="51">
        <v>44057</v>
      </c>
      <c r="E456" s="51">
        <v>44155</v>
      </c>
      <c r="F456" s="51"/>
      <c r="G456" s="51" t="s">
        <v>2438</v>
      </c>
      <c r="H456" s="60"/>
      <c r="I456" s="13" t="s">
        <v>668</v>
      </c>
      <c r="K456" s="19" t="s">
        <v>669</v>
      </c>
    </row>
    <row r="457" spans="1:11" ht="409.5" x14ac:dyDescent="0.25">
      <c r="A457" s="1" t="s">
        <v>637</v>
      </c>
      <c r="B457" s="52" t="str">
        <f t="shared" ref="B457:B520" si="9">IF(A457&lt;&gt;"",LEFT(A457,SEARCH("-",A457)-1),"")</f>
        <v>ATSI</v>
      </c>
      <c r="C457" s="52" t="s">
        <v>19</v>
      </c>
      <c r="D457" s="53">
        <v>44057</v>
      </c>
      <c r="E457" s="53">
        <v>44155</v>
      </c>
      <c r="F457" s="53">
        <v>44370</v>
      </c>
      <c r="G457" s="53" t="s">
        <v>2439</v>
      </c>
      <c r="H457" s="61"/>
      <c r="I457" s="14" t="s">
        <v>670</v>
      </c>
      <c r="K457" s="21" t="s">
        <v>669</v>
      </c>
    </row>
    <row r="458" spans="1:11" ht="409.5" x14ac:dyDescent="0.25">
      <c r="A458" s="1" t="s">
        <v>638</v>
      </c>
      <c r="B458" s="50" t="str">
        <f t="shared" si="9"/>
        <v>ATSI</v>
      </c>
      <c r="C458" s="50" t="s">
        <v>19</v>
      </c>
      <c r="D458" s="51">
        <v>44057</v>
      </c>
      <c r="E458" s="51">
        <v>44155</v>
      </c>
      <c r="F458" s="51">
        <v>44370</v>
      </c>
      <c r="G458" s="51" t="s">
        <v>2440</v>
      </c>
      <c r="H458" s="60"/>
      <c r="I458" s="13" t="s">
        <v>671</v>
      </c>
      <c r="K458" s="19" t="s">
        <v>669</v>
      </c>
    </row>
    <row r="459" spans="1:11" ht="409.5" x14ac:dyDescent="0.25">
      <c r="A459" s="1" t="s">
        <v>639</v>
      </c>
      <c r="B459" s="52" t="str">
        <f t="shared" si="9"/>
        <v>ATSI</v>
      </c>
      <c r="C459" s="52" t="s">
        <v>19</v>
      </c>
      <c r="D459" s="53">
        <v>44057</v>
      </c>
      <c r="E459" s="53">
        <v>44155</v>
      </c>
      <c r="F459" s="53">
        <v>44370</v>
      </c>
      <c r="G459" s="53" t="s">
        <v>2441</v>
      </c>
      <c r="H459" s="61"/>
      <c r="I459" s="14" t="s">
        <v>672</v>
      </c>
      <c r="K459" s="21" t="s">
        <v>669</v>
      </c>
    </row>
    <row r="460" spans="1:11" ht="409.5" x14ac:dyDescent="0.25">
      <c r="A460" s="1" t="s">
        <v>640</v>
      </c>
      <c r="B460" s="50" t="str">
        <f t="shared" si="9"/>
        <v>ATSI</v>
      </c>
      <c r="C460" s="50" t="s">
        <v>19</v>
      </c>
      <c r="D460" s="51">
        <v>44057</v>
      </c>
      <c r="E460" s="51">
        <v>44155</v>
      </c>
      <c r="F460" s="51">
        <v>44370</v>
      </c>
      <c r="G460" s="51" t="s">
        <v>2442</v>
      </c>
      <c r="H460" s="60"/>
      <c r="I460" s="13" t="s">
        <v>673</v>
      </c>
      <c r="K460" s="19" t="s">
        <v>669</v>
      </c>
    </row>
    <row r="461" spans="1:11" ht="409.5" x14ac:dyDescent="0.25">
      <c r="A461" s="1" t="s">
        <v>641</v>
      </c>
      <c r="B461" s="52" t="str">
        <f t="shared" si="9"/>
        <v>ATSI</v>
      </c>
      <c r="C461" s="52" t="s">
        <v>19</v>
      </c>
      <c r="D461" s="53">
        <v>44057</v>
      </c>
      <c r="E461" s="53">
        <v>44155</v>
      </c>
      <c r="F461" s="53">
        <v>44370</v>
      </c>
      <c r="G461" s="53" t="s">
        <v>2443</v>
      </c>
      <c r="H461" s="61"/>
      <c r="I461" s="14" t="s">
        <v>674</v>
      </c>
      <c r="K461" s="21" t="s">
        <v>669</v>
      </c>
    </row>
    <row r="462" spans="1:11" ht="409.5" x14ac:dyDescent="0.25">
      <c r="A462" s="1" t="s">
        <v>642</v>
      </c>
      <c r="B462" s="50" t="str">
        <f t="shared" si="9"/>
        <v>ATSI</v>
      </c>
      <c r="C462" s="50" t="s">
        <v>19</v>
      </c>
      <c r="D462" s="51">
        <v>44057</v>
      </c>
      <c r="E462" s="51">
        <v>44155</v>
      </c>
      <c r="F462" s="51">
        <v>44370</v>
      </c>
      <c r="G462" s="51" t="s">
        <v>2444</v>
      </c>
      <c r="H462" s="60"/>
      <c r="I462" s="13" t="s">
        <v>675</v>
      </c>
      <c r="K462" s="19" t="s">
        <v>669</v>
      </c>
    </row>
    <row r="463" spans="1:11" ht="409.5" x14ac:dyDescent="0.25">
      <c r="A463" s="1" t="s">
        <v>643</v>
      </c>
      <c r="B463" s="52" t="str">
        <f t="shared" si="9"/>
        <v>ATSI</v>
      </c>
      <c r="C463" s="52" t="s">
        <v>19</v>
      </c>
      <c r="D463" s="53">
        <v>44057</v>
      </c>
      <c r="E463" s="53">
        <v>44155</v>
      </c>
      <c r="F463" s="53">
        <v>44370</v>
      </c>
      <c r="G463" s="53" t="s">
        <v>2445</v>
      </c>
      <c r="H463" s="61"/>
      <c r="I463" s="14" t="s">
        <v>676</v>
      </c>
      <c r="K463" s="21" t="s">
        <v>669</v>
      </c>
    </row>
    <row r="464" spans="1:11" ht="409.5" x14ac:dyDescent="0.25">
      <c r="A464" s="1" t="s">
        <v>644</v>
      </c>
      <c r="B464" s="50" t="str">
        <f t="shared" si="9"/>
        <v>ATSI</v>
      </c>
      <c r="C464" s="50" t="s">
        <v>19</v>
      </c>
      <c r="D464" s="51">
        <v>44057</v>
      </c>
      <c r="E464" s="51">
        <v>44155</v>
      </c>
      <c r="F464" s="51">
        <v>44370</v>
      </c>
      <c r="G464" s="51" t="s">
        <v>2446</v>
      </c>
      <c r="H464" s="60"/>
      <c r="I464" s="13" t="s">
        <v>677</v>
      </c>
      <c r="K464" s="19" t="s">
        <v>669</v>
      </c>
    </row>
    <row r="465" spans="1:11" ht="409.5" x14ac:dyDescent="0.25">
      <c r="A465" s="1" t="s">
        <v>645</v>
      </c>
      <c r="B465" s="52" t="str">
        <f t="shared" si="9"/>
        <v>ATSI</v>
      </c>
      <c r="C465" s="52" t="s">
        <v>19</v>
      </c>
      <c r="D465" s="53">
        <v>44057</v>
      </c>
      <c r="E465" s="53">
        <v>44155</v>
      </c>
      <c r="F465" s="53">
        <v>44370</v>
      </c>
      <c r="G465" s="53" t="s">
        <v>2447</v>
      </c>
      <c r="H465" s="61"/>
      <c r="I465" s="14" t="s">
        <v>678</v>
      </c>
      <c r="K465" s="21" t="s">
        <v>669</v>
      </c>
    </row>
    <row r="466" spans="1:11" ht="409.5" x14ac:dyDescent="0.25">
      <c r="A466" s="1" t="s">
        <v>646</v>
      </c>
      <c r="B466" s="50" t="str">
        <f t="shared" si="9"/>
        <v>ATSI</v>
      </c>
      <c r="C466" s="50" t="s">
        <v>19</v>
      </c>
      <c r="D466" s="51">
        <v>44057</v>
      </c>
      <c r="E466" s="51"/>
      <c r="F466" s="51"/>
      <c r="G466" s="51"/>
      <c r="H466" s="60"/>
      <c r="I466" s="13" t="s">
        <v>679</v>
      </c>
      <c r="K466" s="19" t="s">
        <v>669</v>
      </c>
    </row>
    <row r="467" spans="1:11" ht="409.5" x14ac:dyDescent="0.25">
      <c r="A467" s="1" t="s">
        <v>647</v>
      </c>
      <c r="B467" s="52" t="str">
        <f t="shared" si="9"/>
        <v>ATSI</v>
      </c>
      <c r="C467" s="52" t="s">
        <v>19</v>
      </c>
      <c r="D467" s="53">
        <v>44057</v>
      </c>
      <c r="E467" s="53">
        <v>44155</v>
      </c>
      <c r="F467" s="53">
        <v>44370</v>
      </c>
      <c r="G467" s="53" t="s">
        <v>2448</v>
      </c>
      <c r="H467" s="61"/>
      <c r="I467" s="14" t="s">
        <v>680</v>
      </c>
      <c r="K467" s="21" t="s">
        <v>669</v>
      </c>
    </row>
    <row r="468" spans="1:11" ht="409.5" x14ac:dyDescent="0.25">
      <c r="A468" s="1" t="s">
        <v>648</v>
      </c>
      <c r="B468" s="50" t="str">
        <f t="shared" si="9"/>
        <v>ATSI</v>
      </c>
      <c r="C468" s="50" t="s">
        <v>19</v>
      </c>
      <c r="D468" s="51">
        <v>44057</v>
      </c>
      <c r="E468" s="51">
        <v>44155</v>
      </c>
      <c r="F468" s="51">
        <v>44370</v>
      </c>
      <c r="G468" s="51" t="s">
        <v>2449</v>
      </c>
      <c r="H468" s="60"/>
      <c r="I468" s="13" t="s">
        <v>681</v>
      </c>
      <c r="K468" s="19" t="s">
        <v>669</v>
      </c>
    </row>
    <row r="469" spans="1:11" ht="409.5" x14ac:dyDescent="0.25">
      <c r="A469" s="1" t="s">
        <v>649</v>
      </c>
      <c r="B469" s="52" t="str">
        <f t="shared" si="9"/>
        <v>ATSI</v>
      </c>
      <c r="C469" s="52" t="s">
        <v>19</v>
      </c>
      <c r="D469" s="53">
        <v>44057</v>
      </c>
      <c r="E469" s="53">
        <v>44155</v>
      </c>
      <c r="F469" s="53">
        <v>44370</v>
      </c>
      <c r="G469" s="53" t="s">
        <v>2450</v>
      </c>
      <c r="H469" s="61"/>
      <c r="I469" s="14" t="s">
        <v>682</v>
      </c>
      <c r="K469" s="21" t="s">
        <v>669</v>
      </c>
    </row>
    <row r="470" spans="1:11" ht="409.5" x14ac:dyDescent="0.25">
      <c r="A470" s="1" t="s">
        <v>650</v>
      </c>
      <c r="B470" s="50" t="str">
        <f t="shared" si="9"/>
        <v>ATSI</v>
      </c>
      <c r="C470" s="50" t="s">
        <v>19</v>
      </c>
      <c r="D470" s="51">
        <v>44057</v>
      </c>
      <c r="E470" s="51"/>
      <c r="F470" s="51"/>
      <c r="G470" s="51"/>
      <c r="H470" s="60"/>
      <c r="I470" s="13" t="s">
        <v>683</v>
      </c>
      <c r="K470" s="19" t="s">
        <v>684</v>
      </c>
    </row>
    <row r="471" spans="1:11" ht="409.5" x14ac:dyDescent="0.25">
      <c r="A471" s="1" t="s">
        <v>651</v>
      </c>
      <c r="B471" s="52" t="str">
        <f t="shared" si="9"/>
        <v>ATSI</v>
      </c>
      <c r="C471" s="52" t="s">
        <v>19</v>
      </c>
      <c r="D471" s="53">
        <v>44057</v>
      </c>
      <c r="E471" s="53"/>
      <c r="F471" s="53"/>
      <c r="G471" s="53"/>
      <c r="H471" s="61"/>
      <c r="I471" s="14" t="s">
        <v>685</v>
      </c>
      <c r="K471" s="21" t="s">
        <v>686</v>
      </c>
    </row>
    <row r="472" spans="1:11" ht="409.5" x14ac:dyDescent="0.25">
      <c r="A472" s="1" t="s">
        <v>652</v>
      </c>
      <c r="B472" s="50" t="str">
        <f t="shared" si="9"/>
        <v>ATSI</v>
      </c>
      <c r="C472" s="50" t="s">
        <v>19</v>
      </c>
      <c r="D472" s="51">
        <v>44057</v>
      </c>
      <c r="E472" s="51"/>
      <c r="F472" s="51"/>
      <c r="G472" s="51"/>
      <c r="H472" s="60"/>
      <c r="I472" s="13" t="s">
        <v>687</v>
      </c>
      <c r="K472" s="19" t="s">
        <v>688</v>
      </c>
    </row>
    <row r="473" spans="1:11" ht="409.5" x14ac:dyDescent="0.25">
      <c r="A473" s="1" t="s">
        <v>653</v>
      </c>
      <c r="B473" s="52" t="str">
        <f t="shared" si="9"/>
        <v>ATSI</v>
      </c>
      <c r="C473" s="52" t="s">
        <v>19</v>
      </c>
      <c r="D473" s="53">
        <v>44057</v>
      </c>
      <c r="E473" s="53"/>
      <c r="F473" s="53"/>
      <c r="G473" s="53"/>
      <c r="H473" s="61"/>
      <c r="I473" s="14" t="s">
        <v>689</v>
      </c>
      <c r="K473" s="21" t="s">
        <v>690</v>
      </c>
    </row>
    <row r="474" spans="1:11" ht="409.5" x14ac:dyDescent="0.25">
      <c r="A474" s="1" t="s">
        <v>654</v>
      </c>
      <c r="B474" s="50" t="str">
        <f t="shared" si="9"/>
        <v>ATSI</v>
      </c>
      <c r="C474" s="50" t="s">
        <v>19</v>
      </c>
      <c r="D474" s="51">
        <v>44057</v>
      </c>
      <c r="E474" s="51"/>
      <c r="F474" s="51"/>
      <c r="G474" s="51"/>
      <c r="H474" s="60"/>
      <c r="I474" s="13" t="s">
        <v>691</v>
      </c>
      <c r="K474" s="19" t="s">
        <v>692</v>
      </c>
    </row>
    <row r="475" spans="1:11" ht="409.5" x14ac:dyDescent="0.25">
      <c r="A475" s="1" t="s">
        <v>655</v>
      </c>
      <c r="B475" s="52" t="str">
        <f t="shared" si="9"/>
        <v>ATSI</v>
      </c>
      <c r="C475" s="52" t="s">
        <v>19</v>
      </c>
      <c r="D475" s="53">
        <v>44057</v>
      </c>
      <c r="E475" s="53"/>
      <c r="F475" s="53"/>
      <c r="G475" s="53"/>
      <c r="H475" s="61"/>
      <c r="I475" s="14" t="s">
        <v>693</v>
      </c>
      <c r="K475" s="21" t="s">
        <v>694</v>
      </c>
    </row>
    <row r="476" spans="1:11" ht="409.5" x14ac:dyDescent="0.25">
      <c r="A476" s="1" t="s">
        <v>656</v>
      </c>
      <c r="B476" s="50" t="str">
        <f t="shared" si="9"/>
        <v>ATSI</v>
      </c>
      <c r="C476" s="50" t="s">
        <v>19</v>
      </c>
      <c r="D476" s="51">
        <v>44057</v>
      </c>
      <c r="E476" s="51">
        <v>44155</v>
      </c>
      <c r="F476" s="51">
        <v>44370</v>
      </c>
      <c r="G476" s="51" t="s">
        <v>2451</v>
      </c>
      <c r="H476" s="60"/>
      <c r="I476" s="13" t="s">
        <v>670</v>
      </c>
      <c r="K476" s="19" t="s">
        <v>669</v>
      </c>
    </row>
    <row r="477" spans="1:11" ht="409.5" x14ac:dyDescent="0.25">
      <c r="A477" s="1" t="s">
        <v>712</v>
      </c>
      <c r="B477" s="52" t="str">
        <f t="shared" si="9"/>
        <v>AEP</v>
      </c>
      <c r="C477" s="52" t="s">
        <v>19</v>
      </c>
      <c r="D477" s="53">
        <v>44155</v>
      </c>
      <c r="E477" s="53">
        <v>44274</v>
      </c>
      <c r="F477" s="53">
        <v>44349</v>
      </c>
      <c r="G477" s="53" t="s">
        <v>2452</v>
      </c>
      <c r="H477" s="61"/>
      <c r="I477" s="14" t="s">
        <v>737</v>
      </c>
      <c r="K477" s="28" t="s">
        <v>2110</v>
      </c>
    </row>
    <row r="478" spans="1:11" ht="409.5" x14ac:dyDescent="0.25">
      <c r="A478" s="1" t="s">
        <v>715</v>
      </c>
      <c r="B478" s="50" t="str">
        <f t="shared" si="9"/>
        <v>AEP</v>
      </c>
      <c r="C478" s="50" t="s">
        <v>19</v>
      </c>
      <c r="D478" s="51">
        <v>44155</v>
      </c>
      <c r="E478" s="51">
        <v>44274</v>
      </c>
      <c r="F478" s="51">
        <v>44349</v>
      </c>
      <c r="G478" s="51" t="s">
        <v>2453</v>
      </c>
      <c r="H478" s="60"/>
      <c r="I478" s="13" t="s">
        <v>120</v>
      </c>
      <c r="K478" s="25" t="s">
        <v>2111</v>
      </c>
    </row>
    <row r="479" spans="1:11" ht="409.5" x14ac:dyDescent="0.25">
      <c r="A479" s="1" t="s">
        <v>659</v>
      </c>
      <c r="B479" s="52" t="str">
        <f t="shared" si="9"/>
        <v>ATSI</v>
      </c>
      <c r="C479" s="52" t="s">
        <v>19</v>
      </c>
      <c r="D479" s="53">
        <v>44155</v>
      </c>
      <c r="E479" s="53"/>
      <c r="F479" s="53"/>
      <c r="G479" s="53"/>
      <c r="H479" s="61"/>
      <c r="I479" s="14" t="s">
        <v>699</v>
      </c>
      <c r="K479" s="21" t="s">
        <v>700</v>
      </c>
    </row>
    <row r="480" spans="1:11" ht="390" x14ac:dyDescent="0.25">
      <c r="A480" s="1" t="s">
        <v>660</v>
      </c>
      <c r="B480" s="50" t="str">
        <f t="shared" si="9"/>
        <v>ATSI</v>
      </c>
      <c r="C480" s="50" t="s">
        <v>19</v>
      </c>
      <c r="D480" s="51">
        <v>44155</v>
      </c>
      <c r="E480" s="51"/>
      <c r="F480" s="51"/>
      <c r="G480" s="51"/>
      <c r="H480" s="60"/>
      <c r="I480" s="13" t="s">
        <v>701</v>
      </c>
      <c r="K480" s="19" t="s">
        <v>702</v>
      </c>
    </row>
    <row r="481" spans="1:11" ht="165" x14ac:dyDescent="0.25">
      <c r="A481" s="1" t="s">
        <v>773</v>
      </c>
      <c r="B481" s="52" t="str">
        <f t="shared" si="9"/>
        <v>ATSI</v>
      </c>
      <c r="C481" s="52" t="s">
        <v>19</v>
      </c>
      <c r="D481" s="53">
        <v>44211</v>
      </c>
      <c r="E481" s="53"/>
      <c r="F481" s="53"/>
      <c r="G481" s="53"/>
      <c r="H481" s="61"/>
      <c r="I481" s="14" t="s">
        <v>792</v>
      </c>
      <c r="K481" s="36" t="s">
        <v>793</v>
      </c>
    </row>
    <row r="482" spans="1:11" ht="225" x14ac:dyDescent="0.25">
      <c r="A482" s="1" t="s">
        <v>2345</v>
      </c>
      <c r="B482" s="50" t="str">
        <f t="shared" si="9"/>
        <v>ATSI</v>
      </c>
      <c r="C482" s="50" t="s">
        <v>19</v>
      </c>
      <c r="D482" s="51">
        <v>44274</v>
      </c>
      <c r="E482" s="51"/>
      <c r="F482" s="51"/>
      <c r="G482" s="51"/>
      <c r="H482" s="60"/>
      <c r="I482" s="13" t="s">
        <v>50</v>
      </c>
      <c r="K482" s="25" t="s">
        <v>2522</v>
      </c>
    </row>
    <row r="483" spans="1:11" ht="165" x14ac:dyDescent="0.25">
      <c r="A483" s="1" t="s">
        <v>256</v>
      </c>
      <c r="B483" s="52" t="str">
        <f t="shared" si="9"/>
        <v>ME</v>
      </c>
      <c r="C483" s="52" t="s">
        <v>11</v>
      </c>
      <c r="D483" s="53">
        <v>43518</v>
      </c>
      <c r="E483" s="53"/>
      <c r="F483" s="53"/>
      <c r="G483" s="53"/>
      <c r="H483" s="61"/>
      <c r="I483" s="14" t="s">
        <v>257</v>
      </c>
      <c r="K483" s="21" t="s">
        <v>258</v>
      </c>
    </row>
    <row r="484" spans="1:11" ht="150" x14ac:dyDescent="0.25">
      <c r="A484" s="1" t="s">
        <v>301</v>
      </c>
      <c r="B484" s="50" t="str">
        <f t="shared" si="9"/>
        <v>PPL</v>
      </c>
      <c r="C484" s="50" t="s">
        <v>11</v>
      </c>
      <c r="D484" s="51">
        <v>43518</v>
      </c>
      <c r="E484" s="51"/>
      <c r="F484" s="51"/>
      <c r="G484" s="51"/>
      <c r="H484" s="60"/>
      <c r="I484" s="13" t="s">
        <v>50</v>
      </c>
      <c r="K484" s="19" t="s">
        <v>302</v>
      </c>
    </row>
    <row r="485" spans="1:11" ht="135" x14ac:dyDescent="0.25">
      <c r="A485" s="1" t="s">
        <v>303</v>
      </c>
      <c r="B485" s="52" t="str">
        <f t="shared" si="9"/>
        <v>PPL</v>
      </c>
      <c r="C485" s="52" t="s">
        <v>11</v>
      </c>
      <c r="D485" s="53">
        <v>43518</v>
      </c>
      <c r="E485" s="53"/>
      <c r="F485" s="53"/>
      <c r="G485" s="53"/>
      <c r="H485" s="61"/>
      <c r="I485" s="14" t="s">
        <v>50</v>
      </c>
      <c r="K485" s="21" t="s">
        <v>304</v>
      </c>
    </row>
    <row r="486" spans="1:11" ht="135" x14ac:dyDescent="0.25">
      <c r="A486" s="1" t="s">
        <v>305</v>
      </c>
      <c r="B486" s="50" t="str">
        <f t="shared" si="9"/>
        <v>PPL</v>
      </c>
      <c r="C486" s="50" t="s">
        <v>11</v>
      </c>
      <c r="D486" s="51">
        <v>43518</v>
      </c>
      <c r="E486" s="51"/>
      <c r="F486" s="51"/>
      <c r="G486" s="51"/>
      <c r="H486" s="60"/>
      <c r="I486" s="13" t="s">
        <v>50</v>
      </c>
      <c r="K486" s="19" t="s">
        <v>306</v>
      </c>
    </row>
    <row r="487" spans="1:11" ht="210" x14ac:dyDescent="0.25">
      <c r="A487" s="1" t="s">
        <v>307</v>
      </c>
      <c r="B487" s="52" t="str">
        <f t="shared" si="9"/>
        <v>PPL</v>
      </c>
      <c r="C487" s="52" t="s">
        <v>11</v>
      </c>
      <c r="D487" s="53">
        <v>43518</v>
      </c>
      <c r="E487" s="53"/>
      <c r="F487" s="53"/>
      <c r="G487" s="53"/>
      <c r="H487" s="61"/>
      <c r="I487" s="14" t="s">
        <v>50</v>
      </c>
      <c r="K487" s="21" t="s">
        <v>308</v>
      </c>
    </row>
    <row r="488" spans="1:11" ht="270" x14ac:dyDescent="0.25">
      <c r="A488" s="1" t="s">
        <v>182</v>
      </c>
      <c r="B488" s="50" t="str">
        <f t="shared" si="9"/>
        <v>BE</v>
      </c>
      <c r="C488" s="50" t="s">
        <v>11</v>
      </c>
      <c r="D488" s="51">
        <v>43549</v>
      </c>
      <c r="E488" s="51"/>
      <c r="F488" s="51"/>
      <c r="G488" s="51"/>
      <c r="H488" s="60"/>
      <c r="I488" s="13" t="s">
        <v>50</v>
      </c>
      <c r="K488" s="19" t="s">
        <v>183</v>
      </c>
    </row>
    <row r="489" spans="1:11" ht="270" x14ac:dyDescent="0.25">
      <c r="A489" s="1" t="s">
        <v>1491</v>
      </c>
      <c r="B489" s="52" t="str">
        <f t="shared" si="9"/>
        <v>ATSI</v>
      </c>
      <c r="C489" s="52" t="s">
        <v>19</v>
      </c>
      <c r="D489" s="53">
        <v>43942</v>
      </c>
      <c r="E489" s="53">
        <v>43973</v>
      </c>
      <c r="F489" s="53">
        <v>44105</v>
      </c>
      <c r="G489" s="53" t="s">
        <v>1492</v>
      </c>
      <c r="H489" s="61"/>
      <c r="I489" s="14" t="s">
        <v>1493</v>
      </c>
      <c r="K489" s="28" t="s">
        <v>1494</v>
      </c>
    </row>
    <row r="490" spans="1:11" ht="409.5" x14ac:dyDescent="0.25">
      <c r="A490" s="1" t="s">
        <v>1495</v>
      </c>
      <c r="B490" s="50" t="str">
        <f t="shared" si="9"/>
        <v>ATSI</v>
      </c>
      <c r="C490" s="50" t="s">
        <v>19</v>
      </c>
      <c r="D490" s="51">
        <v>43973</v>
      </c>
      <c r="E490" s="51">
        <v>44029</v>
      </c>
      <c r="F490" s="51">
        <v>44120</v>
      </c>
      <c r="G490" s="51" t="s">
        <v>1496</v>
      </c>
      <c r="H490" s="60"/>
      <c r="I490" s="13" t="s">
        <v>1497</v>
      </c>
      <c r="K490" s="25" t="s">
        <v>1498</v>
      </c>
    </row>
    <row r="491" spans="1:11" ht="409.5" x14ac:dyDescent="0.25">
      <c r="A491" s="1" t="s">
        <v>1499</v>
      </c>
      <c r="B491" s="52" t="str">
        <f t="shared" si="9"/>
        <v>ATSI</v>
      </c>
      <c r="C491" s="52" t="s">
        <v>19</v>
      </c>
      <c r="D491" s="53">
        <v>43973</v>
      </c>
      <c r="E491" s="53">
        <v>44029</v>
      </c>
      <c r="F491" s="53">
        <v>44120</v>
      </c>
      <c r="G491" s="53" t="s">
        <v>1500</v>
      </c>
      <c r="H491" s="61"/>
      <c r="I491" s="14" t="s">
        <v>1501</v>
      </c>
      <c r="K491" s="28" t="s">
        <v>1502</v>
      </c>
    </row>
    <row r="492" spans="1:11" ht="150" x14ac:dyDescent="0.25">
      <c r="A492" s="1" t="s">
        <v>1503</v>
      </c>
      <c r="B492" s="50" t="str">
        <f t="shared" si="9"/>
        <v>ATSI</v>
      </c>
      <c r="C492" s="50" t="s">
        <v>19</v>
      </c>
      <c r="D492" s="51">
        <v>43941</v>
      </c>
      <c r="E492" s="51">
        <v>44001</v>
      </c>
      <c r="F492" s="51">
        <v>44120</v>
      </c>
      <c r="G492" s="51" t="s">
        <v>1504</v>
      </c>
      <c r="H492" s="60"/>
      <c r="I492" s="13" t="s">
        <v>1505</v>
      </c>
      <c r="K492" s="25" t="s">
        <v>1506</v>
      </c>
    </row>
    <row r="493" spans="1:11" ht="150" x14ac:dyDescent="0.25">
      <c r="A493" s="1" t="s">
        <v>1507</v>
      </c>
      <c r="B493" s="52" t="str">
        <f t="shared" si="9"/>
        <v>ATSI</v>
      </c>
      <c r="C493" s="52" t="s">
        <v>19</v>
      </c>
      <c r="D493" s="53">
        <v>43973</v>
      </c>
      <c r="E493" s="53">
        <v>44001</v>
      </c>
      <c r="F493" s="53">
        <v>44120</v>
      </c>
      <c r="G493" s="53" t="s">
        <v>1508</v>
      </c>
      <c r="H493" s="61"/>
      <c r="I493" s="14" t="s">
        <v>1509</v>
      </c>
      <c r="K493" s="21" t="s">
        <v>1510</v>
      </c>
    </row>
    <row r="494" spans="1:11" ht="409.5" x14ac:dyDescent="0.25">
      <c r="A494" s="1" t="s">
        <v>1331</v>
      </c>
      <c r="B494" s="50" t="str">
        <f t="shared" si="9"/>
        <v>APS</v>
      </c>
      <c r="C494" s="50" t="s">
        <v>19</v>
      </c>
      <c r="D494" s="51">
        <v>43973</v>
      </c>
      <c r="E494" s="51">
        <v>44110</v>
      </c>
      <c r="F494" s="51">
        <v>44146</v>
      </c>
      <c r="G494" s="51" t="s">
        <v>1332</v>
      </c>
      <c r="H494" s="60"/>
      <c r="I494" s="13" t="s">
        <v>1333</v>
      </c>
      <c r="K494" s="34" t="s">
        <v>1334</v>
      </c>
    </row>
    <row r="495" spans="1:11" ht="409.5" x14ac:dyDescent="0.25">
      <c r="A495" s="1" t="s">
        <v>863</v>
      </c>
      <c r="B495" s="52" t="str">
        <f t="shared" si="9"/>
        <v>AEP</v>
      </c>
      <c r="C495" s="52" t="s">
        <v>19</v>
      </c>
      <c r="D495" s="53">
        <v>43399</v>
      </c>
      <c r="E495" s="53">
        <v>44085</v>
      </c>
      <c r="F495" s="53">
        <v>44209</v>
      </c>
      <c r="G495" s="53" t="s">
        <v>864</v>
      </c>
      <c r="H495" s="61"/>
      <c r="I495" s="14" t="s">
        <v>865</v>
      </c>
      <c r="K495" s="21" t="s">
        <v>866</v>
      </c>
    </row>
    <row r="496" spans="1:11" ht="409.5" x14ac:dyDescent="0.25">
      <c r="A496" s="1" t="s">
        <v>883</v>
      </c>
      <c r="B496" s="50" t="str">
        <f t="shared" si="9"/>
        <v>AEP</v>
      </c>
      <c r="C496" s="50" t="s">
        <v>19</v>
      </c>
      <c r="D496" s="51">
        <v>43399</v>
      </c>
      <c r="E496" s="51">
        <v>44085</v>
      </c>
      <c r="F496" s="51">
        <v>44209</v>
      </c>
      <c r="G496" s="51" t="s">
        <v>884</v>
      </c>
      <c r="H496" s="60"/>
      <c r="I496" s="13" t="s">
        <v>885</v>
      </c>
      <c r="K496" s="19" t="s">
        <v>886</v>
      </c>
    </row>
    <row r="497" spans="1:11" ht="409.5" x14ac:dyDescent="0.25">
      <c r="A497" s="1" t="s">
        <v>1021</v>
      </c>
      <c r="B497" s="52" t="str">
        <f t="shared" si="9"/>
        <v>AEP</v>
      </c>
      <c r="C497" s="52" t="s">
        <v>19</v>
      </c>
      <c r="D497" s="53">
        <v>43578</v>
      </c>
      <c r="E497" s="53">
        <v>44085</v>
      </c>
      <c r="F497" s="53">
        <v>44209</v>
      </c>
      <c r="G497" s="53" t="s">
        <v>1022</v>
      </c>
      <c r="H497" s="61"/>
      <c r="I497" s="14" t="s">
        <v>1023</v>
      </c>
      <c r="K497" s="21" t="s">
        <v>1024</v>
      </c>
    </row>
    <row r="498" spans="1:11" ht="409.5" x14ac:dyDescent="0.25">
      <c r="A498" s="1" t="s">
        <v>1200</v>
      </c>
      <c r="B498" s="50" t="str">
        <f t="shared" si="9"/>
        <v>AEP</v>
      </c>
      <c r="C498" s="50" t="s">
        <v>19</v>
      </c>
      <c r="D498" s="51">
        <v>43941</v>
      </c>
      <c r="E498" s="51">
        <v>44085</v>
      </c>
      <c r="F498" s="51">
        <v>44209</v>
      </c>
      <c r="G498" s="51" t="s">
        <v>1201</v>
      </c>
      <c r="H498" s="60"/>
      <c r="I498" s="13" t="s">
        <v>1202</v>
      </c>
      <c r="K498" s="19" t="s">
        <v>1203</v>
      </c>
    </row>
    <row r="499" spans="1:11" ht="409.5" x14ac:dyDescent="0.25">
      <c r="A499" s="1" t="s">
        <v>1239</v>
      </c>
      <c r="B499" s="52" t="str">
        <f t="shared" si="9"/>
        <v>AEP</v>
      </c>
      <c r="C499" s="52" t="s">
        <v>19</v>
      </c>
      <c r="D499" s="53">
        <v>43941</v>
      </c>
      <c r="E499" s="53">
        <v>44085</v>
      </c>
      <c r="F499" s="53">
        <v>44209</v>
      </c>
      <c r="G499" s="53" t="s">
        <v>1240</v>
      </c>
      <c r="H499" s="61"/>
      <c r="I499" s="14" t="s">
        <v>1241</v>
      </c>
      <c r="K499" s="21" t="s">
        <v>1242</v>
      </c>
    </row>
    <row r="500" spans="1:11" ht="225" x14ac:dyDescent="0.25">
      <c r="A500" s="1" t="s">
        <v>1243</v>
      </c>
      <c r="B500" s="50" t="str">
        <f t="shared" si="9"/>
        <v>AEP</v>
      </c>
      <c r="C500" s="50" t="s">
        <v>19</v>
      </c>
      <c r="D500" s="51">
        <v>43963</v>
      </c>
      <c r="E500" s="51">
        <v>44075</v>
      </c>
      <c r="F500" s="51">
        <v>44209</v>
      </c>
      <c r="G500" s="51" t="s">
        <v>1244</v>
      </c>
      <c r="H500" s="60"/>
      <c r="I500" s="13" t="s">
        <v>1245</v>
      </c>
      <c r="K500" s="25" t="s">
        <v>1246</v>
      </c>
    </row>
    <row r="501" spans="1:11" ht="409.5" x14ac:dyDescent="0.25">
      <c r="A501" s="1" t="s">
        <v>1260</v>
      </c>
      <c r="B501" s="52" t="str">
        <f t="shared" si="9"/>
        <v>AEP</v>
      </c>
      <c r="C501" s="52" t="s">
        <v>19</v>
      </c>
      <c r="D501" s="53">
        <v>43882</v>
      </c>
      <c r="E501" s="53">
        <v>44085</v>
      </c>
      <c r="F501" s="53">
        <v>44209</v>
      </c>
      <c r="G501" s="53" t="s">
        <v>1022</v>
      </c>
      <c r="H501" s="61"/>
      <c r="I501" s="14" t="s">
        <v>1023</v>
      </c>
      <c r="K501" s="28" t="s">
        <v>1261</v>
      </c>
    </row>
    <row r="502" spans="1:11" ht="409.5" x14ac:dyDescent="0.25">
      <c r="A502" s="1" t="s">
        <v>154</v>
      </c>
      <c r="B502" s="50" t="str">
        <f t="shared" si="9"/>
        <v>APS</v>
      </c>
      <c r="C502" s="50" t="s">
        <v>19</v>
      </c>
      <c r="D502" s="51">
        <v>43817</v>
      </c>
      <c r="E502" s="51">
        <v>44274</v>
      </c>
      <c r="F502" s="51"/>
      <c r="G502" s="51"/>
      <c r="H502" s="60"/>
      <c r="I502" s="13" t="s">
        <v>155</v>
      </c>
      <c r="K502" s="34" t="s">
        <v>156</v>
      </c>
    </row>
    <row r="503" spans="1:11" ht="409.5" x14ac:dyDescent="0.25">
      <c r="A503" s="1" t="s">
        <v>507</v>
      </c>
      <c r="B503" s="52" t="str">
        <f t="shared" si="9"/>
        <v>APS</v>
      </c>
      <c r="C503" s="52" t="s">
        <v>19</v>
      </c>
      <c r="D503" s="53">
        <v>43973</v>
      </c>
      <c r="E503" s="53">
        <v>44274</v>
      </c>
      <c r="F503" s="53"/>
      <c r="G503" s="53"/>
      <c r="H503" s="61"/>
      <c r="I503" s="14" t="s">
        <v>541</v>
      </c>
      <c r="K503" s="36" t="s">
        <v>542</v>
      </c>
    </row>
    <row r="504" spans="1:11" ht="409.5" x14ac:dyDescent="0.25">
      <c r="A504" s="1" t="s">
        <v>450</v>
      </c>
      <c r="B504" s="50" t="str">
        <f t="shared" si="9"/>
        <v>Dayton</v>
      </c>
      <c r="C504" s="50" t="s">
        <v>19</v>
      </c>
      <c r="D504" s="51">
        <v>44001</v>
      </c>
      <c r="E504" s="51">
        <v>44274</v>
      </c>
      <c r="F504" s="51"/>
      <c r="G504" s="51" t="s">
        <v>2454</v>
      </c>
      <c r="H504" s="60"/>
      <c r="I504" s="13" t="s">
        <v>466</v>
      </c>
      <c r="K504" s="25" t="s">
        <v>467</v>
      </c>
    </row>
    <row r="505" spans="1:11" ht="150" x14ac:dyDescent="0.25">
      <c r="A505" s="1" t="s">
        <v>2156</v>
      </c>
      <c r="B505" s="52" t="str">
        <f t="shared" si="9"/>
        <v>ComEd</v>
      </c>
      <c r="C505" s="52" t="s">
        <v>19</v>
      </c>
      <c r="D505" s="53">
        <v>44302</v>
      </c>
      <c r="E505" s="53">
        <v>44393</v>
      </c>
      <c r="F505" s="53"/>
      <c r="G505" s="53"/>
      <c r="H505" s="61"/>
      <c r="I505" s="14" t="s">
        <v>2523</v>
      </c>
      <c r="K505" s="28" t="s">
        <v>2183</v>
      </c>
    </row>
    <row r="506" spans="1:11" x14ac:dyDescent="0.25">
      <c r="A506" s="1" t="s">
        <v>2346</v>
      </c>
      <c r="B506" s="50" t="str">
        <f t="shared" si="9"/>
        <v>Dayton</v>
      </c>
      <c r="C506" s="50" t="s">
        <v>19</v>
      </c>
      <c r="D506" s="51" t="s">
        <v>2395</v>
      </c>
      <c r="E506" s="51"/>
      <c r="F506" s="51"/>
      <c r="G506" s="51"/>
      <c r="H506" s="60"/>
      <c r="I506" s="13" t="s">
        <v>50</v>
      </c>
      <c r="K506" s="19" t="s">
        <v>50</v>
      </c>
    </row>
    <row r="507" spans="1:11" ht="409.5" x14ac:dyDescent="0.25">
      <c r="A507" s="1" t="s">
        <v>184</v>
      </c>
      <c r="B507" s="52" t="str">
        <f t="shared" si="9"/>
        <v>Dayton</v>
      </c>
      <c r="C507" s="52" t="s">
        <v>19</v>
      </c>
      <c r="D507" s="53">
        <v>43516</v>
      </c>
      <c r="E507" s="53">
        <v>44155</v>
      </c>
      <c r="F507" s="53"/>
      <c r="G507" s="53" t="s">
        <v>2455</v>
      </c>
      <c r="H507" s="61"/>
      <c r="I507" s="14" t="s">
        <v>757</v>
      </c>
      <c r="K507" s="39" t="s">
        <v>758</v>
      </c>
    </row>
    <row r="508" spans="1:11" ht="409.5" x14ac:dyDescent="0.25">
      <c r="A508" s="1" t="s">
        <v>1275</v>
      </c>
      <c r="B508" s="50" t="str">
        <f t="shared" si="9"/>
        <v>AEP</v>
      </c>
      <c r="C508" s="50" t="s">
        <v>19</v>
      </c>
      <c r="D508" s="51">
        <v>43941</v>
      </c>
      <c r="E508" s="51">
        <v>44085</v>
      </c>
      <c r="F508" s="51">
        <v>44209</v>
      </c>
      <c r="G508" s="51" t="s">
        <v>1276</v>
      </c>
      <c r="H508" s="60"/>
      <c r="I508" s="13" t="s">
        <v>1277</v>
      </c>
      <c r="K508" s="19" t="s">
        <v>1278</v>
      </c>
    </row>
    <row r="509" spans="1:11" ht="225" x14ac:dyDescent="0.25">
      <c r="A509" s="1" t="s">
        <v>1284</v>
      </c>
      <c r="B509" s="52" t="str">
        <f t="shared" si="9"/>
        <v>AEP</v>
      </c>
      <c r="C509" s="52" t="s">
        <v>19</v>
      </c>
      <c r="D509" s="53">
        <v>43941</v>
      </c>
      <c r="E509" s="53">
        <v>44085</v>
      </c>
      <c r="F509" s="53">
        <v>44209</v>
      </c>
      <c r="G509" s="53" t="s">
        <v>1285</v>
      </c>
      <c r="H509" s="61"/>
      <c r="I509" s="14" t="s">
        <v>1286</v>
      </c>
      <c r="K509" s="21" t="s">
        <v>1287</v>
      </c>
    </row>
    <row r="510" spans="1:11" ht="409.5" x14ac:dyDescent="0.25">
      <c r="A510" s="1" t="s">
        <v>63</v>
      </c>
      <c r="B510" s="50" t="str">
        <f t="shared" si="9"/>
        <v>AEP</v>
      </c>
      <c r="C510" s="50" t="s">
        <v>19</v>
      </c>
      <c r="D510" s="51">
        <v>43516</v>
      </c>
      <c r="E510" s="51">
        <v>44120</v>
      </c>
      <c r="F510" s="51">
        <v>44253</v>
      </c>
      <c r="G510" s="51" t="s">
        <v>2456</v>
      </c>
      <c r="H510" s="60"/>
      <c r="I510" s="13" t="s">
        <v>595</v>
      </c>
      <c r="K510" s="19" t="s">
        <v>64</v>
      </c>
    </row>
    <row r="511" spans="1:11" ht="409.5" x14ac:dyDescent="0.25">
      <c r="A511" s="1" t="s">
        <v>71</v>
      </c>
      <c r="B511" s="52" t="str">
        <f t="shared" si="9"/>
        <v>AEP</v>
      </c>
      <c r="C511" s="52" t="s">
        <v>19</v>
      </c>
      <c r="D511" s="53">
        <v>43670</v>
      </c>
      <c r="E511" s="53">
        <v>44120</v>
      </c>
      <c r="F511" s="53">
        <v>44253</v>
      </c>
      <c r="G511" s="53" t="s">
        <v>2457</v>
      </c>
      <c r="H511" s="61"/>
      <c r="I511" s="14" t="s">
        <v>72</v>
      </c>
      <c r="K511" s="21" t="s">
        <v>73</v>
      </c>
    </row>
    <row r="512" spans="1:11" ht="409.5" x14ac:dyDescent="0.25">
      <c r="A512" s="1" t="s">
        <v>315</v>
      </c>
      <c r="B512" s="50" t="str">
        <f t="shared" si="9"/>
        <v>AEP</v>
      </c>
      <c r="C512" s="50" t="s">
        <v>19</v>
      </c>
      <c r="D512" s="51">
        <v>43882</v>
      </c>
      <c r="E512" s="51">
        <v>44120</v>
      </c>
      <c r="F512" s="51">
        <v>44253</v>
      </c>
      <c r="G512" s="51" t="s">
        <v>2458</v>
      </c>
      <c r="H512" s="60"/>
      <c r="I512" s="13" t="s">
        <v>596</v>
      </c>
      <c r="K512" s="19" t="s">
        <v>316</v>
      </c>
    </row>
    <row r="513" spans="1:11" ht="409.5" x14ac:dyDescent="0.25">
      <c r="A513" s="1" t="s">
        <v>317</v>
      </c>
      <c r="B513" s="52" t="str">
        <f t="shared" si="9"/>
        <v>AEP</v>
      </c>
      <c r="C513" s="52" t="s">
        <v>19</v>
      </c>
      <c r="D513" s="53">
        <v>43882</v>
      </c>
      <c r="E513" s="53">
        <v>44120</v>
      </c>
      <c r="F513" s="53">
        <v>44253</v>
      </c>
      <c r="G513" s="53" t="s">
        <v>2458</v>
      </c>
      <c r="H513" s="61"/>
      <c r="I513" s="14" t="s">
        <v>596</v>
      </c>
      <c r="K513" s="21" t="s">
        <v>318</v>
      </c>
    </row>
    <row r="514" spans="1:11" ht="409.5" x14ac:dyDescent="0.25">
      <c r="A514" s="1" t="s">
        <v>1921</v>
      </c>
      <c r="B514" s="50" t="str">
        <f t="shared" si="9"/>
        <v>EKPC</v>
      </c>
      <c r="C514" s="50" t="s">
        <v>19</v>
      </c>
      <c r="D514" s="51">
        <v>44244</v>
      </c>
      <c r="E514" s="51">
        <v>44274</v>
      </c>
      <c r="F514" s="51">
        <v>43999</v>
      </c>
      <c r="G514" s="51" t="s">
        <v>2459</v>
      </c>
      <c r="H514" s="60"/>
      <c r="I514" s="13" t="s">
        <v>1922</v>
      </c>
      <c r="K514" s="25" t="s">
        <v>1923</v>
      </c>
    </row>
    <row r="515" spans="1:11" ht="409.5" x14ac:dyDescent="0.25">
      <c r="A515" s="1" t="s">
        <v>319</v>
      </c>
      <c r="B515" s="52" t="str">
        <f t="shared" si="9"/>
        <v>AEP</v>
      </c>
      <c r="C515" s="52" t="s">
        <v>19</v>
      </c>
      <c r="D515" s="53">
        <v>43882</v>
      </c>
      <c r="E515" s="53">
        <v>44120</v>
      </c>
      <c r="F515" s="53">
        <v>44253</v>
      </c>
      <c r="G515" s="53" t="s">
        <v>2458</v>
      </c>
      <c r="H515" s="61"/>
      <c r="I515" s="14" t="s">
        <v>596</v>
      </c>
      <c r="K515" s="21" t="s">
        <v>597</v>
      </c>
    </row>
    <row r="516" spans="1:11" ht="390" x14ac:dyDescent="0.25">
      <c r="A516" s="1" t="s">
        <v>1924</v>
      </c>
      <c r="B516" s="50" t="str">
        <f t="shared" si="9"/>
        <v>EKPC</v>
      </c>
      <c r="C516" s="50" t="s">
        <v>19</v>
      </c>
      <c r="D516" s="51">
        <v>44244</v>
      </c>
      <c r="E516" s="51">
        <v>44274</v>
      </c>
      <c r="F516" s="51">
        <v>43999</v>
      </c>
      <c r="G516" s="51" t="s">
        <v>2460</v>
      </c>
      <c r="H516" s="60"/>
      <c r="I516" s="13" t="s">
        <v>1925</v>
      </c>
      <c r="K516" s="25" t="s">
        <v>1926</v>
      </c>
    </row>
    <row r="517" spans="1:11" ht="409.5" x14ac:dyDescent="0.25">
      <c r="A517" s="1" t="s">
        <v>511</v>
      </c>
      <c r="B517" s="52" t="str">
        <f t="shared" si="9"/>
        <v>AEP</v>
      </c>
      <c r="C517" s="52" t="s">
        <v>19</v>
      </c>
      <c r="D517" s="53">
        <v>44085</v>
      </c>
      <c r="E517" s="53">
        <v>44120</v>
      </c>
      <c r="F517" s="53">
        <v>44253</v>
      </c>
      <c r="G517" s="53" t="s">
        <v>2461</v>
      </c>
      <c r="H517" s="61"/>
      <c r="I517" s="14" t="s">
        <v>548</v>
      </c>
      <c r="K517" s="28" t="s">
        <v>549</v>
      </c>
    </row>
    <row r="518" spans="1:11" ht="120" x14ac:dyDescent="0.25">
      <c r="A518" s="1" t="s">
        <v>342</v>
      </c>
      <c r="B518" s="50" t="str">
        <f t="shared" si="9"/>
        <v>AEP</v>
      </c>
      <c r="C518" s="50" t="s">
        <v>19</v>
      </c>
      <c r="D518" s="51">
        <v>43882</v>
      </c>
      <c r="E518" s="51">
        <v>44120</v>
      </c>
      <c r="F518" s="51">
        <v>44253</v>
      </c>
      <c r="G518" s="51" t="s">
        <v>2462</v>
      </c>
      <c r="H518" s="60"/>
      <c r="I518" s="13" t="s">
        <v>598</v>
      </c>
      <c r="K518" s="25" t="s">
        <v>343</v>
      </c>
    </row>
    <row r="519" spans="1:11" ht="390" x14ac:dyDescent="0.25">
      <c r="A519" s="1" t="s">
        <v>1927</v>
      </c>
      <c r="B519" s="52" t="str">
        <f t="shared" si="9"/>
        <v>EKPC</v>
      </c>
      <c r="C519" s="52" t="s">
        <v>19</v>
      </c>
      <c r="D519" s="53">
        <v>44244</v>
      </c>
      <c r="E519" s="53">
        <v>44274</v>
      </c>
      <c r="F519" s="53">
        <v>43999</v>
      </c>
      <c r="G519" s="53" t="s">
        <v>2463</v>
      </c>
      <c r="H519" s="61"/>
      <c r="I519" s="14" t="s">
        <v>1928</v>
      </c>
      <c r="K519" s="28" t="s">
        <v>1929</v>
      </c>
    </row>
    <row r="520" spans="1:11" ht="240" x14ac:dyDescent="0.25">
      <c r="A520" s="1" t="s">
        <v>786</v>
      </c>
      <c r="B520" s="50" t="str">
        <f t="shared" si="9"/>
        <v>Dayton</v>
      </c>
      <c r="C520" s="50" t="s">
        <v>19</v>
      </c>
      <c r="D520" s="51">
        <v>44183</v>
      </c>
      <c r="E520" s="51"/>
      <c r="F520" s="51"/>
      <c r="G520" s="51"/>
      <c r="H520" s="60"/>
      <c r="I520" s="17" t="s">
        <v>816</v>
      </c>
      <c r="K520" s="34" t="s">
        <v>817</v>
      </c>
    </row>
    <row r="521" spans="1:11" ht="409.5" x14ac:dyDescent="0.25">
      <c r="A521" s="1" t="s">
        <v>786</v>
      </c>
      <c r="B521" s="52" t="str">
        <f t="shared" ref="B521:B584" si="10">IF(A521&lt;&gt;"",LEFT(A521,SEARCH("-",A521)-1),"")</f>
        <v>Dayton</v>
      </c>
      <c r="C521" s="52" t="s">
        <v>19</v>
      </c>
      <c r="D521" s="53">
        <v>44183</v>
      </c>
      <c r="E521" s="53"/>
      <c r="F521" s="53"/>
      <c r="G521" s="53"/>
      <c r="H521" s="61"/>
      <c r="I521" s="14" t="s">
        <v>816</v>
      </c>
      <c r="K521" s="28" t="s">
        <v>1724</v>
      </c>
    </row>
    <row r="522" spans="1:11" ht="409.5" x14ac:dyDescent="0.25">
      <c r="A522" s="1" t="s">
        <v>1930</v>
      </c>
      <c r="B522" s="50" t="str">
        <f t="shared" si="10"/>
        <v>EKPC</v>
      </c>
      <c r="C522" s="50" t="s">
        <v>19</v>
      </c>
      <c r="D522" s="51">
        <v>44244</v>
      </c>
      <c r="E522" s="51">
        <v>44274</v>
      </c>
      <c r="F522" s="51">
        <v>43999</v>
      </c>
      <c r="G522" s="51" t="s">
        <v>2464</v>
      </c>
      <c r="H522" s="60"/>
      <c r="I522" s="13" t="s">
        <v>1931</v>
      </c>
      <c r="K522" s="25" t="s">
        <v>1932</v>
      </c>
    </row>
    <row r="523" spans="1:11" ht="409.5" x14ac:dyDescent="0.25">
      <c r="A523" s="1" t="s">
        <v>787</v>
      </c>
      <c r="B523" s="52" t="str">
        <f t="shared" si="10"/>
        <v>Dayton</v>
      </c>
      <c r="C523" s="52" t="s">
        <v>19</v>
      </c>
      <c r="D523" s="53">
        <v>44183</v>
      </c>
      <c r="E523" s="53"/>
      <c r="F523" s="53"/>
      <c r="G523" s="53"/>
      <c r="H523" s="61"/>
      <c r="I523" s="14" t="s">
        <v>617</v>
      </c>
      <c r="K523" s="28" t="s">
        <v>1725</v>
      </c>
    </row>
    <row r="524" spans="1:11" ht="195" x14ac:dyDescent="0.25">
      <c r="A524" s="1" t="s">
        <v>1878</v>
      </c>
      <c r="B524" s="50" t="str">
        <f t="shared" si="10"/>
        <v>Dayton</v>
      </c>
      <c r="C524" s="50" t="s">
        <v>19</v>
      </c>
      <c r="D524" s="51">
        <v>44244</v>
      </c>
      <c r="E524" s="51"/>
      <c r="F524" s="51"/>
      <c r="G524" s="51"/>
      <c r="H524" s="60"/>
      <c r="I524" s="13" t="s">
        <v>1879</v>
      </c>
      <c r="K524" s="25" t="s">
        <v>1880</v>
      </c>
    </row>
    <row r="525" spans="1:11" ht="409.5" x14ac:dyDescent="0.25">
      <c r="A525" s="1" t="s">
        <v>2051</v>
      </c>
      <c r="B525" s="52" t="str">
        <f t="shared" si="10"/>
        <v>Dayton</v>
      </c>
      <c r="C525" s="52" t="s">
        <v>19</v>
      </c>
      <c r="D525" s="53">
        <v>44274</v>
      </c>
      <c r="E525" s="53"/>
      <c r="F525" s="53"/>
      <c r="G525" s="53"/>
      <c r="H525" s="61"/>
      <c r="I525" s="14" t="s">
        <v>50</v>
      </c>
      <c r="K525" s="28" t="s">
        <v>2115</v>
      </c>
    </row>
    <row r="526" spans="1:11" ht="409.5" x14ac:dyDescent="0.25">
      <c r="A526" s="1" t="s">
        <v>2157</v>
      </c>
      <c r="B526" s="50" t="str">
        <f t="shared" si="10"/>
        <v>Dayton</v>
      </c>
      <c r="C526" s="50" t="s">
        <v>19</v>
      </c>
      <c r="D526" s="51">
        <v>44302</v>
      </c>
      <c r="E526" s="51"/>
      <c r="F526" s="51"/>
      <c r="G526" s="51"/>
      <c r="H526" s="60"/>
      <c r="I526" s="13" t="s">
        <v>50</v>
      </c>
      <c r="K526" s="25" t="s">
        <v>2184</v>
      </c>
    </row>
    <row r="527" spans="1:11" ht="409.5" x14ac:dyDescent="0.25">
      <c r="A527" s="1" t="s">
        <v>1881</v>
      </c>
      <c r="B527" s="52" t="str">
        <f t="shared" si="10"/>
        <v>DEOK 2020</v>
      </c>
      <c r="C527" s="52" t="s">
        <v>19</v>
      </c>
      <c r="D527" s="53">
        <v>44244</v>
      </c>
      <c r="E527" s="53"/>
      <c r="F527" s="53"/>
      <c r="G527" s="53"/>
      <c r="H527" s="61"/>
      <c r="I527" s="14" t="s">
        <v>621</v>
      </c>
      <c r="K527" s="28" t="s">
        <v>1882</v>
      </c>
    </row>
    <row r="528" spans="1:11" ht="240" x14ac:dyDescent="0.25">
      <c r="A528" s="1" t="s">
        <v>1883</v>
      </c>
      <c r="B528" s="50" t="str">
        <f t="shared" si="10"/>
        <v>DEOK 2021</v>
      </c>
      <c r="C528" s="50" t="s">
        <v>19</v>
      </c>
      <c r="D528" s="51">
        <v>44244</v>
      </c>
      <c r="E528" s="51"/>
      <c r="F528" s="51"/>
      <c r="G528" s="51"/>
      <c r="H528" s="60"/>
      <c r="I528" s="13" t="s">
        <v>1884</v>
      </c>
      <c r="K528" s="25" t="s">
        <v>1885</v>
      </c>
    </row>
    <row r="529" spans="1:11" ht="210" x14ac:dyDescent="0.25">
      <c r="A529" s="1" t="s">
        <v>185</v>
      </c>
      <c r="B529" s="52" t="str">
        <f t="shared" si="10"/>
        <v>DEOK</v>
      </c>
      <c r="C529" s="52" t="s">
        <v>19</v>
      </c>
      <c r="D529" s="53">
        <v>43433</v>
      </c>
      <c r="E529" s="53"/>
      <c r="F529" s="53"/>
      <c r="G529" s="53"/>
      <c r="H529" s="61"/>
      <c r="I529" s="14" t="s">
        <v>50</v>
      </c>
      <c r="K529" s="21" t="s">
        <v>187</v>
      </c>
    </row>
    <row r="530" spans="1:11" ht="240" x14ac:dyDescent="0.25">
      <c r="A530" s="1" t="s">
        <v>188</v>
      </c>
      <c r="B530" s="50" t="str">
        <f t="shared" si="10"/>
        <v>DEOK</v>
      </c>
      <c r="C530" s="50" t="s">
        <v>19</v>
      </c>
      <c r="D530" s="51">
        <v>43516</v>
      </c>
      <c r="E530" s="51"/>
      <c r="F530" s="51"/>
      <c r="G530" s="51"/>
      <c r="H530" s="60"/>
      <c r="I530" s="13" t="s">
        <v>50</v>
      </c>
      <c r="K530" s="19" t="s">
        <v>189</v>
      </c>
    </row>
    <row r="531" spans="1:11" ht="409.5" x14ac:dyDescent="0.25">
      <c r="A531" s="1" t="s">
        <v>190</v>
      </c>
      <c r="B531" s="52" t="str">
        <f t="shared" si="10"/>
        <v>DEOK</v>
      </c>
      <c r="C531" s="52" t="s">
        <v>19</v>
      </c>
      <c r="D531" s="53">
        <v>43549</v>
      </c>
      <c r="E531" s="53"/>
      <c r="F531" s="53"/>
      <c r="G531" s="53"/>
      <c r="H531" s="61"/>
      <c r="I531" s="14" t="s">
        <v>50</v>
      </c>
      <c r="K531" s="21" t="s">
        <v>191</v>
      </c>
    </row>
    <row r="532" spans="1:11" ht="360" x14ac:dyDescent="0.25">
      <c r="A532" s="1" t="s">
        <v>192</v>
      </c>
      <c r="B532" s="50" t="str">
        <f t="shared" si="10"/>
        <v>DEOK</v>
      </c>
      <c r="C532" s="50" t="s">
        <v>19</v>
      </c>
      <c r="D532" s="51">
        <v>43549</v>
      </c>
      <c r="E532" s="51"/>
      <c r="F532" s="51"/>
      <c r="G532" s="51"/>
      <c r="H532" s="60"/>
      <c r="I532" s="13" t="s">
        <v>50</v>
      </c>
      <c r="K532" s="19" t="s">
        <v>193</v>
      </c>
    </row>
    <row r="533" spans="1:11" ht="409.5" x14ac:dyDescent="0.25">
      <c r="A533" s="1" t="s">
        <v>442</v>
      </c>
      <c r="B533" s="52" t="str">
        <f t="shared" si="10"/>
        <v>AEP</v>
      </c>
      <c r="C533" s="52" t="s">
        <v>19</v>
      </c>
      <c r="D533" s="53">
        <v>43973</v>
      </c>
      <c r="E533" s="53">
        <v>44120</v>
      </c>
      <c r="F533" s="53">
        <v>44253</v>
      </c>
      <c r="G533" s="53" t="s">
        <v>2465</v>
      </c>
      <c r="H533" s="61"/>
      <c r="I533" s="14" t="s">
        <v>148</v>
      </c>
      <c r="K533" s="28" t="s">
        <v>443</v>
      </c>
    </row>
    <row r="534" spans="1:11" ht="270" x14ac:dyDescent="0.25">
      <c r="A534" s="1" t="s">
        <v>494</v>
      </c>
      <c r="B534" s="50" t="str">
        <f t="shared" si="10"/>
        <v>AEP</v>
      </c>
      <c r="C534" s="50" t="s">
        <v>19</v>
      </c>
      <c r="D534" s="51">
        <v>44057</v>
      </c>
      <c r="E534" s="51">
        <v>44120</v>
      </c>
      <c r="F534" s="51">
        <v>44253</v>
      </c>
      <c r="G534" s="51" t="s">
        <v>2466</v>
      </c>
      <c r="H534" s="60"/>
      <c r="I534" s="13" t="s">
        <v>600</v>
      </c>
      <c r="K534" s="34" t="s">
        <v>500</v>
      </c>
    </row>
    <row r="535" spans="1:11" ht="315" x14ac:dyDescent="0.25">
      <c r="A535" s="1" t="s">
        <v>194</v>
      </c>
      <c r="B535" s="52" t="str">
        <f t="shared" si="10"/>
        <v>DEOK</v>
      </c>
      <c r="C535" s="52" t="s">
        <v>19</v>
      </c>
      <c r="D535" s="53">
        <v>43791</v>
      </c>
      <c r="E535" s="53"/>
      <c r="F535" s="53"/>
      <c r="G535" s="53"/>
      <c r="H535" s="61"/>
      <c r="I535" s="14" t="s">
        <v>195</v>
      </c>
      <c r="K535" s="21" t="s">
        <v>196</v>
      </c>
    </row>
    <row r="536" spans="1:11" ht="409.5" x14ac:dyDescent="0.25">
      <c r="A536" s="1" t="s">
        <v>509</v>
      </c>
      <c r="B536" s="50" t="str">
        <f t="shared" si="10"/>
        <v>DUQ</v>
      </c>
      <c r="C536" s="50" t="s">
        <v>19</v>
      </c>
      <c r="D536" s="51">
        <v>44085</v>
      </c>
      <c r="E536" s="51">
        <v>44120</v>
      </c>
      <c r="F536" s="51">
        <v>44253</v>
      </c>
      <c r="G536" s="51" t="s">
        <v>2467</v>
      </c>
      <c r="H536" s="60"/>
      <c r="I536" s="13" t="s">
        <v>545</v>
      </c>
      <c r="K536" s="25" t="s">
        <v>546</v>
      </c>
    </row>
    <row r="537" spans="1:11" ht="409.5" x14ac:dyDescent="0.25">
      <c r="A537" s="1" t="s">
        <v>377</v>
      </c>
      <c r="B537" s="52" t="str">
        <f t="shared" si="10"/>
        <v>Dayton</v>
      </c>
      <c r="C537" s="52" t="s">
        <v>19</v>
      </c>
      <c r="D537" s="53">
        <v>43909</v>
      </c>
      <c r="E537" s="53">
        <v>44120</v>
      </c>
      <c r="F537" s="53">
        <v>44264</v>
      </c>
      <c r="G537" s="53" t="s">
        <v>2468</v>
      </c>
      <c r="H537" s="61"/>
      <c r="I537" s="14" t="s">
        <v>599</v>
      </c>
      <c r="K537" s="37" t="s">
        <v>378</v>
      </c>
    </row>
    <row r="538" spans="1:11" ht="285" x14ac:dyDescent="0.25">
      <c r="A538" s="1" t="s">
        <v>197</v>
      </c>
      <c r="B538" s="50" t="str">
        <f t="shared" si="10"/>
        <v>DEOK</v>
      </c>
      <c r="C538" s="50" t="s">
        <v>19</v>
      </c>
      <c r="D538" s="51">
        <v>43791</v>
      </c>
      <c r="E538" s="51"/>
      <c r="F538" s="51"/>
      <c r="G538" s="51"/>
      <c r="H538" s="60"/>
      <c r="I538" s="13" t="s">
        <v>198</v>
      </c>
      <c r="K538" s="19" t="s">
        <v>199</v>
      </c>
    </row>
    <row r="539" spans="1:11" ht="409.5" x14ac:dyDescent="0.25">
      <c r="A539" s="1" t="s">
        <v>503</v>
      </c>
      <c r="B539" s="52" t="str">
        <f t="shared" si="10"/>
        <v>DEOK</v>
      </c>
      <c r="C539" s="52" t="s">
        <v>19</v>
      </c>
      <c r="D539" s="53">
        <v>43882</v>
      </c>
      <c r="E539" s="53"/>
      <c r="F539" s="53"/>
      <c r="G539" s="53"/>
      <c r="H539" s="61">
        <v>43941</v>
      </c>
      <c r="I539" s="14" t="s">
        <v>50</v>
      </c>
      <c r="K539" s="21" t="s">
        <v>504</v>
      </c>
    </row>
    <row r="540" spans="1:11" ht="270" x14ac:dyDescent="0.25">
      <c r="A540" s="12" t="s">
        <v>2347</v>
      </c>
      <c r="B540" s="50" t="str">
        <f t="shared" si="10"/>
        <v>DEOK</v>
      </c>
      <c r="C540" s="50" t="s">
        <v>19</v>
      </c>
      <c r="D540" s="51">
        <v>43941</v>
      </c>
      <c r="E540" s="51"/>
      <c r="F540" s="51"/>
      <c r="G540" s="51"/>
      <c r="H540" s="64">
        <v>44085</v>
      </c>
      <c r="I540" s="13" t="s">
        <v>50</v>
      </c>
      <c r="K540" s="40" t="s">
        <v>2524</v>
      </c>
    </row>
    <row r="541" spans="1:11" ht="409.5" x14ac:dyDescent="0.25">
      <c r="A541" s="1" t="s">
        <v>456</v>
      </c>
      <c r="B541" s="52" t="str">
        <f t="shared" si="10"/>
        <v>DEOK</v>
      </c>
      <c r="C541" s="52" t="s">
        <v>19</v>
      </c>
      <c r="D541" s="53">
        <v>44029</v>
      </c>
      <c r="E541" s="53">
        <v>44155</v>
      </c>
      <c r="F541" s="55">
        <v>44298</v>
      </c>
      <c r="G541" s="53" t="s">
        <v>2469</v>
      </c>
      <c r="H541" s="61"/>
      <c r="I541" s="14"/>
      <c r="K541" s="28" t="s">
        <v>478</v>
      </c>
    </row>
    <row r="542" spans="1:11" ht="409.5" x14ac:dyDescent="0.25">
      <c r="A542" s="1" t="s">
        <v>457</v>
      </c>
      <c r="B542" s="50" t="str">
        <f t="shared" si="10"/>
        <v>DEOK</v>
      </c>
      <c r="C542" s="50" t="s">
        <v>19</v>
      </c>
      <c r="D542" s="51">
        <v>44029</v>
      </c>
      <c r="E542" s="51"/>
      <c r="F542" s="51"/>
      <c r="G542" s="51"/>
      <c r="H542" s="60"/>
      <c r="I542" s="13"/>
      <c r="K542" s="25" t="s">
        <v>479</v>
      </c>
    </row>
    <row r="543" spans="1:11" ht="285" x14ac:dyDescent="0.25">
      <c r="A543" s="1" t="s">
        <v>587</v>
      </c>
      <c r="B543" s="52" t="str">
        <f t="shared" si="10"/>
        <v>DEOK</v>
      </c>
      <c r="C543" s="52" t="s">
        <v>19</v>
      </c>
      <c r="D543" s="53">
        <v>44120</v>
      </c>
      <c r="E543" s="53"/>
      <c r="F543" s="53"/>
      <c r="G543" s="53"/>
      <c r="H543" s="61"/>
      <c r="I543" s="14" t="s">
        <v>619</v>
      </c>
      <c r="K543" s="28" t="s">
        <v>620</v>
      </c>
    </row>
    <row r="544" spans="1:11" ht="330" x14ac:dyDescent="0.25">
      <c r="A544" s="1" t="s">
        <v>588</v>
      </c>
      <c r="B544" s="50" t="str">
        <f t="shared" si="10"/>
        <v>DEOK</v>
      </c>
      <c r="C544" s="50" t="s">
        <v>19</v>
      </c>
      <c r="D544" s="51">
        <v>44120</v>
      </c>
      <c r="E544" s="51"/>
      <c r="F544" s="51"/>
      <c r="G544" s="51"/>
      <c r="H544" s="60"/>
      <c r="I544" s="13" t="s">
        <v>621</v>
      </c>
      <c r="K544" s="25" t="s">
        <v>622</v>
      </c>
    </row>
    <row r="545" spans="1:11" ht="150" x14ac:dyDescent="0.25">
      <c r="A545" s="1" t="s">
        <v>589</v>
      </c>
      <c r="B545" s="52" t="str">
        <f t="shared" si="10"/>
        <v>DEOK</v>
      </c>
      <c r="C545" s="52" t="s">
        <v>19</v>
      </c>
      <c r="D545" s="53">
        <v>44120</v>
      </c>
      <c r="E545" s="53"/>
      <c r="F545" s="53"/>
      <c r="G545" s="53"/>
      <c r="H545" s="61"/>
      <c r="I545" s="14" t="s">
        <v>623</v>
      </c>
      <c r="K545" s="28" t="s">
        <v>624</v>
      </c>
    </row>
    <row r="546" spans="1:11" ht="345" x14ac:dyDescent="0.25">
      <c r="A546" s="1" t="s">
        <v>1933</v>
      </c>
      <c r="B546" s="50" t="str">
        <f t="shared" si="10"/>
        <v>EKPC</v>
      </c>
      <c r="C546" s="50" t="s">
        <v>19</v>
      </c>
      <c r="D546" s="51">
        <v>44244</v>
      </c>
      <c r="E546" s="51">
        <v>44274</v>
      </c>
      <c r="F546" s="51">
        <v>43999</v>
      </c>
      <c r="G546" s="51" t="s">
        <v>2470</v>
      </c>
      <c r="H546" s="60"/>
      <c r="I546" s="13" t="s">
        <v>1934</v>
      </c>
      <c r="K546" s="25" t="s">
        <v>1935</v>
      </c>
    </row>
    <row r="547" spans="1:11" ht="195" x14ac:dyDescent="0.25">
      <c r="A547" s="1" t="s">
        <v>2052</v>
      </c>
      <c r="B547" s="52" t="str">
        <f t="shared" si="10"/>
        <v>DEOK</v>
      </c>
      <c r="C547" s="52" t="s">
        <v>19</v>
      </c>
      <c r="D547" s="53">
        <v>44274</v>
      </c>
      <c r="E547" s="53"/>
      <c r="F547" s="53"/>
      <c r="G547" s="53"/>
      <c r="H547" s="61"/>
      <c r="I547" s="14" t="s">
        <v>2116</v>
      </c>
      <c r="K547" s="28" t="s">
        <v>2117</v>
      </c>
    </row>
    <row r="548" spans="1:11" ht="409.5" x14ac:dyDescent="0.25">
      <c r="A548" s="1" t="s">
        <v>438</v>
      </c>
      <c r="B548" s="50" t="str">
        <f t="shared" si="10"/>
        <v>AEP</v>
      </c>
      <c r="C548" s="50" t="s">
        <v>19</v>
      </c>
      <c r="D548" s="51">
        <v>43973</v>
      </c>
      <c r="E548" s="51">
        <v>44302</v>
      </c>
      <c r="F548" s="51">
        <v>44351</v>
      </c>
      <c r="G548" s="51" t="s">
        <v>2471</v>
      </c>
      <c r="H548" s="60"/>
      <c r="I548" s="13" t="s">
        <v>50</v>
      </c>
      <c r="K548" s="25" t="s">
        <v>439</v>
      </c>
    </row>
    <row r="549" spans="1:11" ht="375" x14ac:dyDescent="0.25">
      <c r="A549" s="1" t="s">
        <v>493</v>
      </c>
      <c r="B549" s="52" t="str">
        <f t="shared" si="10"/>
        <v>AEP</v>
      </c>
      <c r="C549" s="52" t="s">
        <v>19</v>
      </c>
      <c r="D549" s="53">
        <v>44057</v>
      </c>
      <c r="E549" s="53">
        <v>44302</v>
      </c>
      <c r="F549" s="53">
        <v>44351</v>
      </c>
      <c r="G549" s="53" t="s">
        <v>2472</v>
      </c>
      <c r="H549" s="61"/>
      <c r="I549" s="14" t="s">
        <v>498</v>
      </c>
      <c r="K549" s="36" t="s">
        <v>499</v>
      </c>
    </row>
    <row r="550" spans="1:11" ht="210" x14ac:dyDescent="0.25">
      <c r="A550" s="1" t="s">
        <v>2158</v>
      </c>
      <c r="B550" s="50" t="str">
        <f t="shared" si="10"/>
        <v>DEOK</v>
      </c>
      <c r="C550" s="50" t="s">
        <v>19</v>
      </c>
      <c r="D550" s="51">
        <v>44302</v>
      </c>
      <c r="E550" s="51"/>
      <c r="F550" s="51"/>
      <c r="G550" s="51"/>
      <c r="H550" s="60"/>
      <c r="I550" s="13" t="s">
        <v>50</v>
      </c>
      <c r="K550" s="25" t="s">
        <v>2185</v>
      </c>
    </row>
    <row r="551" spans="1:11" x14ac:dyDescent="0.25">
      <c r="A551" s="1" t="s">
        <v>2348</v>
      </c>
      <c r="B551" s="52" t="str">
        <f t="shared" si="10"/>
        <v>DOM</v>
      </c>
      <c r="C551" s="52" t="s">
        <v>201</v>
      </c>
      <c r="D551" s="53" t="s">
        <v>2395</v>
      </c>
      <c r="E551" s="53"/>
      <c r="F551" s="53"/>
      <c r="G551" s="53"/>
      <c r="H551" s="61"/>
      <c r="I551" s="14" t="s">
        <v>50</v>
      </c>
      <c r="K551" s="21" t="s">
        <v>50</v>
      </c>
    </row>
    <row r="552" spans="1:11" x14ac:dyDescent="0.25">
      <c r="A552" s="1" t="s">
        <v>2349</v>
      </c>
      <c r="B552" s="50" t="str">
        <f t="shared" si="10"/>
        <v>DOM</v>
      </c>
      <c r="C552" s="50" t="s">
        <v>201</v>
      </c>
      <c r="D552" s="51" t="s">
        <v>2395</v>
      </c>
      <c r="E552" s="51"/>
      <c r="F552" s="51"/>
      <c r="G552" s="51"/>
      <c r="H552" s="60"/>
      <c r="I552" s="13" t="s">
        <v>50</v>
      </c>
      <c r="K552" s="19" t="s">
        <v>50</v>
      </c>
    </row>
    <row r="553" spans="1:11" ht="300" x14ac:dyDescent="0.25">
      <c r="A553" s="1" t="s">
        <v>200</v>
      </c>
      <c r="B553" s="52" t="str">
        <f t="shared" si="10"/>
        <v>DOM</v>
      </c>
      <c r="C553" s="52" t="s">
        <v>201</v>
      </c>
      <c r="D553" s="53">
        <v>43384</v>
      </c>
      <c r="E553" s="53"/>
      <c r="F553" s="53"/>
      <c r="G553" s="53"/>
      <c r="H553" s="61"/>
      <c r="I553" s="14" t="s">
        <v>202</v>
      </c>
      <c r="K553" s="21" t="s">
        <v>203</v>
      </c>
    </row>
    <row r="554" spans="1:11" x14ac:dyDescent="0.25">
      <c r="A554" s="1" t="s">
        <v>2350</v>
      </c>
      <c r="B554" s="50" t="str">
        <f t="shared" si="10"/>
        <v>DOM</v>
      </c>
      <c r="C554" s="50" t="s">
        <v>201</v>
      </c>
      <c r="D554" s="51" t="s">
        <v>2395</v>
      </c>
      <c r="E554" s="51"/>
      <c r="F554" s="51"/>
      <c r="G554" s="51"/>
      <c r="H554" s="60"/>
      <c r="I554" s="13" t="s">
        <v>50</v>
      </c>
      <c r="K554" s="19" t="s">
        <v>50</v>
      </c>
    </row>
    <row r="555" spans="1:11" x14ac:dyDescent="0.25">
      <c r="A555" s="1" t="s">
        <v>2351</v>
      </c>
      <c r="B555" s="52" t="str">
        <f t="shared" si="10"/>
        <v>DOM</v>
      </c>
      <c r="C555" s="52" t="s">
        <v>201</v>
      </c>
      <c r="D555" s="53" t="s">
        <v>2395</v>
      </c>
      <c r="E555" s="53"/>
      <c r="F555" s="53"/>
      <c r="G555" s="53"/>
      <c r="H555" s="61"/>
      <c r="I555" s="14" t="s">
        <v>50</v>
      </c>
      <c r="K555" s="21" t="s">
        <v>50</v>
      </c>
    </row>
    <row r="556" spans="1:11" x14ac:dyDescent="0.25">
      <c r="A556" s="1" t="s">
        <v>2352</v>
      </c>
      <c r="B556" s="50" t="str">
        <f t="shared" si="10"/>
        <v>DOM</v>
      </c>
      <c r="C556" s="50" t="s">
        <v>201</v>
      </c>
      <c r="D556" s="51" t="s">
        <v>2395</v>
      </c>
      <c r="E556" s="51"/>
      <c r="F556" s="51"/>
      <c r="G556" s="51"/>
      <c r="H556" s="60"/>
      <c r="I556" s="13" t="s">
        <v>50</v>
      </c>
      <c r="K556" s="19" t="s">
        <v>50</v>
      </c>
    </row>
    <row r="557" spans="1:11" ht="375" x14ac:dyDescent="0.25">
      <c r="A557" s="1" t="s">
        <v>1607</v>
      </c>
      <c r="B557" s="52" t="str">
        <f t="shared" si="10"/>
        <v>DOM</v>
      </c>
      <c r="C557" s="52" t="s">
        <v>201</v>
      </c>
      <c r="D557" s="53">
        <v>43601</v>
      </c>
      <c r="E557" s="53">
        <v>43755</v>
      </c>
      <c r="F557" s="53">
        <v>43885</v>
      </c>
      <c r="G557" s="53" t="s">
        <v>1608</v>
      </c>
      <c r="H557" s="61"/>
      <c r="I557" s="14" t="s">
        <v>1609</v>
      </c>
      <c r="K557" s="21" t="s">
        <v>1610</v>
      </c>
    </row>
    <row r="558" spans="1:11" x14ac:dyDescent="0.25">
      <c r="A558" s="1" t="s">
        <v>2353</v>
      </c>
      <c r="B558" s="50" t="str">
        <f t="shared" si="10"/>
        <v>DOM</v>
      </c>
      <c r="C558" s="50" t="s">
        <v>201</v>
      </c>
      <c r="D558" s="51" t="s">
        <v>2395</v>
      </c>
      <c r="E558" s="51"/>
      <c r="F558" s="51"/>
      <c r="G558" s="51"/>
      <c r="H558" s="60"/>
      <c r="I558" s="13" t="s">
        <v>50</v>
      </c>
      <c r="K558" s="19" t="s">
        <v>50</v>
      </c>
    </row>
    <row r="559" spans="1:11" ht="300" x14ac:dyDescent="0.25">
      <c r="A559" s="1" t="s">
        <v>1611</v>
      </c>
      <c r="B559" s="52" t="str">
        <f t="shared" si="10"/>
        <v>DOM</v>
      </c>
      <c r="C559" s="52" t="s">
        <v>201</v>
      </c>
      <c r="D559" s="53">
        <v>43601</v>
      </c>
      <c r="E559" s="53">
        <v>43755</v>
      </c>
      <c r="F559" s="53">
        <v>43885</v>
      </c>
      <c r="G559" s="53" t="s">
        <v>1612</v>
      </c>
      <c r="H559" s="61"/>
      <c r="I559" s="14" t="s">
        <v>1613</v>
      </c>
      <c r="K559" s="21" t="s">
        <v>1614</v>
      </c>
    </row>
    <row r="560" spans="1:11" ht="195" x14ac:dyDescent="0.25">
      <c r="A560" s="1" t="s">
        <v>1615</v>
      </c>
      <c r="B560" s="50" t="str">
        <f t="shared" si="10"/>
        <v>DOM</v>
      </c>
      <c r="C560" s="50" t="s">
        <v>201</v>
      </c>
      <c r="D560" s="51">
        <v>43601</v>
      </c>
      <c r="E560" s="51">
        <v>43755</v>
      </c>
      <c r="F560" s="51">
        <v>43885</v>
      </c>
      <c r="G560" s="51" t="s">
        <v>1616</v>
      </c>
      <c r="H560" s="60"/>
      <c r="I560" s="13" t="s">
        <v>1617</v>
      </c>
      <c r="K560" s="19" t="s">
        <v>1618</v>
      </c>
    </row>
    <row r="561" spans="1:11" ht="375" x14ac:dyDescent="0.25">
      <c r="A561" s="1" t="s">
        <v>1619</v>
      </c>
      <c r="B561" s="52" t="str">
        <f t="shared" si="10"/>
        <v>DOM</v>
      </c>
      <c r="C561" s="52" t="s">
        <v>201</v>
      </c>
      <c r="D561" s="53">
        <v>43755</v>
      </c>
      <c r="E561" s="53">
        <v>43783</v>
      </c>
      <c r="F561" s="53">
        <v>43885</v>
      </c>
      <c r="G561" s="53" t="s">
        <v>1620</v>
      </c>
      <c r="H561" s="61"/>
      <c r="I561" s="14" t="s">
        <v>1621</v>
      </c>
      <c r="K561" s="21" t="s">
        <v>1622</v>
      </c>
    </row>
    <row r="562" spans="1:11" ht="225" x14ac:dyDescent="0.25">
      <c r="A562" s="1" t="s">
        <v>1627</v>
      </c>
      <c r="B562" s="50" t="str">
        <f t="shared" si="10"/>
        <v>DOM</v>
      </c>
      <c r="C562" s="50" t="s">
        <v>201</v>
      </c>
      <c r="D562" s="51">
        <v>43704</v>
      </c>
      <c r="E562" s="51">
        <v>43759</v>
      </c>
      <c r="F562" s="51">
        <v>43885</v>
      </c>
      <c r="G562" s="51" t="s">
        <v>1628</v>
      </c>
      <c r="H562" s="60"/>
      <c r="I562" s="13" t="s">
        <v>1629</v>
      </c>
      <c r="K562" s="19" t="s">
        <v>1630</v>
      </c>
    </row>
    <row r="563" spans="1:11" ht="225" x14ac:dyDescent="0.25">
      <c r="A563" s="1" t="s">
        <v>1635</v>
      </c>
      <c r="B563" s="52" t="str">
        <f t="shared" si="10"/>
        <v>DOM</v>
      </c>
      <c r="C563" s="52" t="s">
        <v>201</v>
      </c>
      <c r="D563" s="53">
        <v>43755</v>
      </c>
      <c r="E563" s="53">
        <v>43783</v>
      </c>
      <c r="F563" s="53">
        <v>43885</v>
      </c>
      <c r="G563" s="53" t="s">
        <v>1636</v>
      </c>
      <c r="H563" s="61"/>
      <c r="I563" s="14" t="s">
        <v>1637</v>
      </c>
      <c r="K563" s="21" t="s">
        <v>1638</v>
      </c>
    </row>
    <row r="564" spans="1:11" ht="409.5" x14ac:dyDescent="0.25">
      <c r="A564" s="1" t="s">
        <v>1639</v>
      </c>
      <c r="B564" s="50" t="str">
        <f t="shared" si="10"/>
        <v>DOM</v>
      </c>
      <c r="C564" s="50" t="s">
        <v>201</v>
      </c>
      <c r="D564" s="51">
        <v>43732</v>
      </c>
      <c r="E564" s="51">
        <v>43759</v>
      </c>
      <c r="F564" s="51">
        <v>43885</v>
      </c>
      <c r="G564" s="51" t="s">
        <v>1640</v>
      </c>
      <c r="H564" s="60"/>
      <c r="I564" s="13" t="s">
        <v>1641</v>
      </c>
      <c r="K564" s="19" t="s">
        <v>1642</v>
      </c>
    </row>
    <row r="565" spans="1:11" ht="409.5" x14ac:dyDescent="0.25">
      <c r="A565" s="1" t="s">
        <v>1643</v>
      </c>
      <c r="B565" s="52" t="str">
        <f t="shared" si="10"/>
        <v>DOM</v>
      </c>
      <c r="C565" s="52" t="s">
        <v>201</v>
      </c>
      <c r="D565" s="53">
        <v>43732</v>
      </c>
      <c r="E565" s="53">
        <v>43759</v>
      </c>
      <c r="F565" s="53">
        <v>43885</v>
      </c>
      <c r="G565" s="53" t="s">
        <v>1644</v>
      </c>
      <c r="H565" s="61"/>
      <c r="I565" s="14" t="s">
        <v>1645</v>
      </c>
      <c r="K565" s="21" t="s">
        <v>1646</v>
      </c>
    </row>
    <row r="566" spans="1:11" x14ac:dyDescent="0.25">
      <c r="A566" s="1" t="s">
        <v>2354</v>
      </c>
      <c r="B566" s="50" t="str">
        <f t="shared" si="10"/>
        <v>DOM</v>
      </c>
      <c r="C566" s="50" t="s">
        <v>201</v>
      </c>
      <c r="D566" s="51" t="s">
        <v>2395</v>
      </c>
      <c r="E566" s="51"/>
      <c r="F566" s="51"/>
      <c r="G566" s="51"/>
      <c r="H566" s="60"/>
      <c r="I566" s="13" t="s">
        <v>50</v>
      </c>
      <c r="K566" s="19" t="s">
        <v>50</v>
      </c>
    </row>
    <row r="567" spans="1:11" ht="210" x14ac:dyDescent="0.25">
      <c r="A567" s="1" t="s">
        <v>1623</v>
      </c>
      <c r="B567" s="52" t="str">
        <f t="shared" si="10"/>
        <v>DOM</v>
      </c>
      <c r="C567" s="52" t="s">
        <v>201</v>
      </c>
      <c r="D567" s="53">
        <v>43657</v>
      </c>
      <c r="E567" s="53">
        <v>43872</v>
      </c>
      <c r="F567" s="53">
        <v>44139</v>
      </c>
      <c r="G567" s="53" t="s">
        <v>1624</v>
      </c>
      <c r="H567" s="61"/>
      <c r="I567" s="14" t="s">
        <v>1625</v>
      </c>
      <c r="K567" s="21" t="s">
        <v>1626</v>
      </c>
    </row>
    <row r="568" spans="1:11" ht="409.5" x14ac:dyDescent="0.25">
      <c r="A568" s="1" t="s">
        <v>1631</v>
      </c>
      <c r="B568" s="50" t="str">
        <f t="shared" si="10"/>
        <v>DOM</v>
      </c>
      <c r="C568" s="50" t="s">
        <v>201</v>
      </c>
      <c r="D568" s="51">
        <v>43657</v>
      </c>
      <c r="E568" s="51">
        <v>43865</v>
      </c>
      <c r="F568" s="51">
        <v>44139</v>
      </c>
      <c r="G568" s="51" t="s">
        <v>1632</v>
      </c>
      <c r="H568" s="60"/>
      <c r="I568" s="13" t="s">
        <v>1633</v>
      </c>
      <c r="K568" s="19" t="s">
        <v>1634</v>
      </c>
    </row>
    <row r="569" spans="1:11" ht="300" x14ac:dyDescent="0.25">
      <c r="A569" s="1" t="s">
        <v>1647</v>
      </c>
      <c r="B569" s="52" t="str">
        <f t="shared" si="10"/>
        <v>DOM</v>
      </c>
      <c r="C569" s="52" t="s">
        <v>201</v>
      </c>
      <c r="D569" s="53">
        <v>43865</v>
      </c>
      <c r="E569" s="53">
        <v>43900</v>
      </c>
      <c r="F569" s="53">
        <v>44139</v>
      </c>
      <c r="G569" s="53" t="s">
        <v>1648</v>
      </c>
      <c r="H569" s="61"/>
      <c r="I569" s="14" t="s">
        <v>1649</v>
      </c>
      <c r="K569" s="21" t="s">
        <v>1650</v>
      </c>
    </row>
    <row r="570" spans="1:11" ht="409.5" x14ac:dyDescent="0.25">
      <c r="A570" s="1" t="s">
        <v>2355</v>
      </c>
      <c r="B570" s="50" t="str">
        <f t="shared" si="10"/>
        <v>DOM</v>
      </c>
      <c r="C570" s="50" t="s">
        <v>201</v>
      </c>
      <c r="D570" s="51" t="s">
        <v>2395</v>
      </c>
      <c r="E570" s="51">
        <v>44110</v>
      </c>
      <c r="F570" s="51">
        <v>44139</v>
      </c>
      <c r="G570" s="51" t="s">
        <v>2473</v>
      </c>
      <c r="H570" s="60"/>
      <c r="I570" s="13" t="s">
        <v>50</v>
      </c>
      <c r="K570" s="34" t="s">
        <v>2525</v>
      </c>
    </row>
    <row r="571" spans="1:11" x14ac:dyDescent="0.25">
      <c r="A571" s="1" t="s">
        <v>2356</v>
      </c>
      <c r="B571" s="52" t="str">
        <f t="shared" si="10"/>
        <v>DOM</v>
      </c>
      <c r="C571" s="52" t="s">
        <v>201</v>
      </c>
      <c r="D571" s="53" t="s">
        <v>2395</v>
      </c>
      <c r="E571" s="53"/>
      <c r="F571" s="53">
        <v>44139</v>
      </c>
      <c r="G571" s="53" t="s">
        <v>2474</v>
      </c>
      <c r="H571" s="61"/>
      <c r="I571" s="14" t="s">
        <v>50</v>
      </c>
      <c r="K571" s="21" t="s">
        <v>50</v>
      </c>
    </row>
    <row r="572" spans="1:11" ht="180" x14ac:dyDescent="0.25">
      <c r="A572" s="1" t="s">
        <v>1651</v>
      </c>
      <c r="B572" s="50" t="str">
        <f t="shared" si="10"/>
        <v>DOM</v>
      </c>
      <c r="C572" s="50" t="s">
        <v>201</v>
      </c>
      <c r="D572" s="51">
        <v>43900</v>
      </c>
      <c r="E572" s="51">
        <v>43963</v>
      </c>
      <c r="F572" s="51">
        <v>44139</v>
      </c>
      <c r="G572" s="51" t="s">
        <v>1652</v>
      </c>
      <c r="H572" s="60"/>
      <c r="I572" s="13" t="s">
        <v>1653</v>
      </c>
      <c r="K572" s="19" t="s">
        <v>1654</v>
      </c>
    </row>
    <row r="573" spans="1:11" ht="390" x14ac:dyDescent="0.25">
      <c r="A573" s="1" t="s">
        <v>2357</v>
      </c>
      <c r="B573" s="52" t="str">
        <f t="shared" si="10"/>
        <v>DOM</v>
      </c>
      <c r="C573" s="52" t="s">
        <v>201</v>
      </c>
      <c r="D573" s="53" t="s">
        <v>2395</v>
      </c>
      <c r="E573" s="53">
        <v>44110</v>
      </c>
      <c r="F573" s="53">
        <v>44139</v>
      </c>
      <c r="G573" s="53" t="s">
        <v>2475</v>
      </c>
      <c r="H573" s="61"/>
      <c r="I573" s="14" t="s">
        <v>50</v>
      </c>
      <c r="K573" s="36" t="s">
        <v>2526</v>
      </c>
    </row>
    <row r="574" spans="1:11" ht="255" x14ac:dyDescent="0.25">
      <c r="A574" s="1" t="s">
        <v>1655</v>
      </c>
      <c r="B574" s="50" t="str">
        <f t="shared" si="10"/>
        <v>DOM</v>
      </c>
      <c r="C574" s="50" t="s">
        <v>201</v>
      </c>
      <c r="D574" s="51">
        <v>43935</v>
      </c>
      <c r="E574" s="51">
        <v>43963</v>
      </c>
      <c r="F574" s="51">
        <v>44139</v>
      </c>
      <c r="G574" s="51" t="e">
        <f>VLOOKUP([1]!NeedsData[[#This Row],[Need Number]],[3]Sheet1!A$2:B$33,2,FALSE)</f>
        <v>#N/A</v>
      </c>
      <c r="H574" s="60"/>
      <c r="I574" s="13" t="s">
        <v>50</v>
      </c>
      <c r="K574" s="25" t="s">
        <v>1656</v>
      </c>
    </row>
    <row r="575" spans="1:11" ht="255" x14ac:dyDescent="0.25">
      <c r="A575" s="1" t="s">
        <v>1657</v>
      </c>
      <c r="B575" s="52" t="str">
        <f t="shared" si="10"/>
        <v>DOM</v>
      </c>
      <c r="C575" s="52" t="s">
        <v>201</v>
      </c>
      <c r="D575" s="53">
        <v>43935</v>
      </c>
      <c r="E575" s="53">
        <v>43963</v>
      </c>
      <c r="F575" s="53">
        <v>44139</v>
      </c>
      <c r="G575" s="53" t="s">
        <v>1658</v>
      </c>
      <c r="H575" s="61"/>
      <c r="I575" s="14" t="s">
        <v>50</v>
      </c>
      <c r="K575" s="28" t="s">
        <v>1659</v>
      </c>
    </row>
    <row r="576" spans="1:11" ht="225" x14ac:dyDescent="0.25">
      <c r="A576" s="1" t="s">
        <v>1660</v>
      </c>
      <c r="B576" s="50" t="str">
        <f t="shared" si="10"/>
        <v>DOM</v>
      </c>
      <c r="C576" s="50" t="s">
        <v>201</v>
      </c>
      <c r="D576" s="51">
        <v>43900</v>
      </c>
      <c r="E576" s="51">
        <v>43963</v>
      </c>
      <c r="F576" s="51">
        <v>44139</v>
      </c>
      <c r="G576" s="51" t="e">
        <f>VLOOKUP([1]!NeedsData[[#This Row],[Need Number]],[3]Sheet1!A$2:B$33,2,FALSE)</f>
        <v>#N/A</v>
      </c>
      <c r="H576" s="60"/>
      <c r="I576" s="13" t="s">
        <v>1661</v>
      </c>
      <c r="K576" s="19" t="s">
        <v>1662</v>
      </c>
    </row>
    <row r="577" spans="1:11" ht="409.5" x14ac:dyDescent="0.25">
      <c r="A577" s="1" t="s">
        <v>1663</v>
      </c>
      <c r="B577" s="52" t="str">
        <f t="shared" si="10"/>
        <v>DOM</v>
      </c>
      <c r="C577" s="52" t="s">
        <v>201</v>
      </c>
      <c r="D577" s="53">
        <v>43910</v>
      </c>
      <c r="E577" s="53">
        <v>43937</v>
      </c>
      <c r="F577" s="53">
        <v>44139</v>
      </c>
      <c r="G577" s="53" t="e">
        <f>VLOOKUP([1]!NeedsData[[#This Row],[Need Number]],[3]Sheet1!A$2:B$33,2,FALSE)</f>
        <v>#N/A</v>
      </c>
      <c r="H577" s="61"/>
      <c r="I577" s="14" t="s">
        <v>50</v>
      </c>
      <c r="K577" s="21" t="s">
        <v>1664</v>
      </c>
    </row>
    <row r="578" spans="1:11" ht="105" x14ac:dyDescent="0.25">
      <c r="A578" s="1" t="s">
        <v>1665</v>
      </c>
      <c r="B578" s="50" t="str">
        <f t="shared" si="10"/>
        <v>DOM</v>
      </c>
      <c r="C578" s="50" t="s">
        <v>201</v>
      </c>
      <c r="D578" s="51">
        <v>43910</v>
      </c>
      <c r="E578" s="51">
        <v>43937</v>
      </c>
      <c r="F578" s="51">
        <v>44139</v>
      </c>
      <c r="G578" s="51" t="e">
        <f>VLOOKUP([1]!NeedsData[[#This Row],[Need Number]],[3]Sheet1!A$2:B$33,2,FALSE)</f>
        <v>#N/A</v>
      </c>
      <c r="H578" s="60"/>
      <c r="I578" s="13" t="s">
        <v>50</v>
      </c>
      <c r="K578" s="19" t="s">
        <v>1666</v>
      </c>
    </row>
    <row r="579" spans="1:11" ht="255" x14ac:dyDescent="0.25">
      <c r="A579" s="1" t="s">
        <v>360</v>
      </c>
      <c r="B579" s="52" t="str">
        <f t="shared" si="10"/>
        <v>DOM</v>
      </c>
      <c r="C579" s="52" t="s">
        <v>201</v>
      </c>
      <c r="D579" s="53">
        <v>43935</v>
      </c>
      <c r="E579" s="53"/>
      <c r="F579" s="53"/>
      <c r="G579" s="53"/>
      <c r="H579" s="61"/>
      <c r="I579" s="14" t="s">
        <v>50</v>
      </c>
      <c r="K579" s="28" t="s">
        <v>361</v>
      </c>
    </row>
    <row r="580" spans="1:11" ht="409.5" x14ac:dyDescent="0.25">
      <c r="A580" s="1" t="s">
        <v>1667</v>
      </c>
      <c r="B580" s="50" t="str">
        <f t="shared" si="10"/>
        <v>DOM</v>
      </c>
      <c r="C580" s="50" t="s">
        <v>201</v>
      </c>
      <c r="D580" s="51">
        <v>43935</v>
      </c>
      <c r="E580" s="51">
        <v>43963</v>
      </c>
      <c r="F580" s="51">
        <v>44139</v>
      </c>
      <c r="G580" s="51" t="e">
        <f>VLOOKUP([1]!NeedsData[[#This Row],[Need Number]],[3]Sheet1!A$2:B$33,2,FALSE)</f>
        <v>#N/A</v>
      </c>
      <c r="H580" s="60"/>
      <c r="I580" s="13" t="s">
        <v>50</v>
      </c>
      <c r="K580" s="25" t="s">
        <v>1668</v>
      </c>
    </row>
    <row r="581" spans="1:11" ht="120" x14ac:dyDescent="0.25">
      <c r="A581" s="1" t="s">
        <v>1669</v>
      </c>
      <c r="B581" s="52" t="str">
        <f t="shared" si="10"/>
        <v>DOM</v>
      </c>
      <c r="C581" s="52" t="s">
        <v>201</v>
      </c>
      <c r="D581" s="53">
        <v>43937</v>
      </c>
      <c r="E581" s="53">
        <v>43972</v>
      </c>
      <c r="F581" s="53">
        <v>44139</v>
      </c>
      <c r="G581" s="53" t="e">
        <f>VLOOKUP([1]!NeedsData[[#This Row],[Need Number]],[3]Sheet1!A$2:B$33,2,FALSE)</f>
        <v>#N/A</v>
      </c>
      <c r="H581" s="61"/>
      <c r="I581" s="14" t="s">
        <v>50</v>
      </c>
      <c r="K581" s="21" t="s">
        <v>1670</v>
      </c>
    </row>
    <row r="582" spans="1:11" ht="195" x14ac:dyDescent="0.25">
      <c r="A582" s="1" t="s">
        <v>1671</v>
      </c>
      <c r="B582" s="50" t="str">
        <f t="shared" si="10"/>
        <v>DOM</v>
      </c>
      <c r="C582" s="50" t="s">
        <v>201</v>
      </c>
      <c r="D582" s="51">
        <v>43963</v>
      </c>
      <c r="E582" s="51">
        <v>43984</v>
      </c>
      <c r="F582" s="51">
        <v>44139</v>
      </c>
      <c r="G582" s="51" t="e">
        <f>VLOOKUP([1]!NeedsData[[#This Row],[Need Number]],[3]Sheet1!A$2:B$33,2,FALSE)</f>
        <v>#N/A</v>
      </c>
      <c r="H582" s="60"/>
      <c r="I582" s="13" t="s">
        <v>50</v>
      </c>
      <c r="K582" s="25" t="s">
        <v>1672</v>
      </c>
    </row>
    <row r="583" spans="1:11" ht="409.5" x14ac:dyDescent="0.25">
      <c r="A583" s="1" t="s">
        <v>2358</v>
      </c>
      <c r="B583" s="52" t="str">
        <f t="shared" si="10"/>
        <v>DOM</v>
      </c>
      <c r="C583" s="52" t="s">
        <v>201</v>
      </c>
      <c r="D583" s="53" t="s">
        <v>2395</v>
      </c>
      <c r="E583" s="53">
        <v>44110</v>
      </c>
      <c r="F583" s="53">
        <v>44139</v>
      </c>
      <c r="G583" s="53" t="s">
        <v>2476</v>
      </c>
      <c r="H583" s="61"/>
      <c r="I583" s="14" t="s">
        <v>50</v>
      </c>
      <c r="K583" s="36" t="s">
        <v>2527</v>
      </c>
    </row>
    <row r="584" spans="1:11" ht="150" x14ac:dyDescent="0.25">
      <c r="A584" s="1" t="s">
        <v>1673</v>
      </c>
      <c r="B584" s="50" t="str">
        <f t="shared" si="10"/>
        <v>DOM</v>
      </c>
      <c r="C584" s="50" t="s">
        <v>201</v>
      </c>
      <c r="D584" s="51">
        <v>43963</v>
      </c>
      <c r="E584" s="51">
        <v>43984</v>
      </c>
      <c r="F584" s="51">
        <v>44139</v>
      </c>
      <c r="G584" s="51" t="e">
        <f>VLOOKUP([1]!NeedsData[[#This Row],[Need Number]],[3]Sheet1!A$2:B$33,2,FALSE)</f>
        <v>#N/A</v>
      </c>
      <c r="H584" s="60"/>
      <c r="I584" s="13" t="s">
        <v>50</v>
      </c>
      <c r="K584" s="25" t="s">
        <v>1674</v>
      </c>
    </row>
    <row r="585" spans="1:11" ht="409.5" x14ac:dyDescent="0.25">
      <c r="A585" s="1" t="s">
        <v>1675</v>
      </c>
      <c r="B585" s="52" t="str">
        <f t="shared" ref="B585:B659" si="11">IF(A585&lt;&gt;"",LEFT(A585,SEARCH("-",A585)-1),"")</f>
        <v>DOM</v>
      </c>
      <c r="C585" s="52" t="s">
        <v>201</v>
      </c>
      <c r="D585" s="53">
        <v>44028</v>
      </c>
      <c r="E585" s="53">
        <v>44056</v>
      </c>
      <c r="F585" s="53">
        <v>44139</v>
      </c>
      <c r="G585" s="53" t="e">
        <f>VLOOKUP([1]!NeedsData[[#This Row],[Need Number]],[3]Sheet1!A$2:B$33,2,FALSE)</f>
        <v>#N/A</v>
      </c>
      <c r="H585" s="61"/>
      <c r="I585" s="14" t="s">
        <v>50</v>
      </c>
      <c r="K585" s="28" t="s">
        <v>1676</v>
      </c>
    </row>
    <row r="586" spans="1:11" ht="409.5" x14ac:dyDescent="0.25">
      <c r="A586" s="1" t="s">
        <v>1677</v>
      </c>
      <c r="B586" s="50" t="str">
        <f t="shared" si="11"/>
        <v>DOM</v>
      </c>
      <c r="C586" s="50" t="s">
        <v>201</v>
      </c>
      <c r="D586" s="51">
        <v>43972</v>
      </c>
      <c r="E586" s="51">
        <v>43998</v>
      </c>
      <c r="F586" s="51">
        <v>44139</v>
      </c>
      <c r="G586" s="51" t="e">
        <f>VLOOKUP([1]!NeedsData[[#This Row],[Need Number]],[3]Sheet1!A$2:B$33,2,FALSE)</f>
        <v>#N/A</v>
      </c>
      <c r="H586" s="60"/>
      <c r="I586" s="13" t="s">
        <v>50</v>
      </c>
      <c r="K586" s="25" t="s">
        <v>1678</v>
      </c>
    </row>
    <row r="587" spans="1:11" ht="255" x14ac:dyDescent="0.25">
      <c r="A587" s="1" t="s">
        <v>1679</v>
      </c>
      <c r="B587" s="52" t="str">
        <f t="shared" si="11"/>
        <v>DOM</v>
      </c>
      <c r="C587" s="52" t="s">
        <v>201</v>
      </c>
      <c r="D587" s="53">
        <v>43972</v>
      </c>
      <c r="E587" s="53">
        <v>43998</v>
      </c>
      <c r="F587" s="53">
        <v>44139</v>
      </c>
      <c r="G587" s="53" t="e">
        <f>VLOOKUP([1]!NeedsData[[#This Row],[Need Number]],[3]Sheet1!A$2:B$33,2,FALSE)</f>
        <v>#N/A</v>
      </c>
      <c r="H587" s="61"/>
      <c r="I587" s="14" t="s">
        <v>50</v>
      </c>
      <c r="K587" s="28" t="s">
        <v>1680</v>
      </c>
    </row>
    <row r="588" spans="1:11" ht="210" x14ac:dyDescent="0.25">
      <c r="A588" s="1" t="s">
        <v>1681</v>
      </c>
      <c r="B588" s="50" t="str">
        <f t="shared" si="11"/>
        <v>DOM</v>
      </c>
      <c r="C588" s="50" t="s">
        <v>201</v>
      </c>
      <c r="D588" s="51">
        <v>43972</v>
      </c>
      <c r="E588" s="51">
        <v>43998</v>
      </c>
      <c r="F588" s="51">
        <v>44139</v>
      </c>
      <c r="G588" s="51" t="e">
        <f>VLOOKUP([1]!NeedsData[[#This Row],[Need Number]],[3]Sheet1!A$2:B$33,2,FALSE)</f>
        <v>#N/A</v>
      </c>
      <c r="H588" s="60"/>
      <c r="I588" s="13" t="s">
        <v>50</v>
      </c>
      <c r="K588" s="25" t="s">
        <v>1682</v>
      </c>
    </row>
    <row r="589" spans="1:11" ht="210" x14ac:dyDescent="0.25">
      <c r="A589" s="1" t="s">
        <v>1683</v>
      </c>
      <c r="B589" s="52" t="str">
        <f t="shared" si="11"/>
        <v>DOM</v>
      </c>
      <c r="C589" s="52" t="s">
        <v>201</v>
      </c>
      <c r="D589" s="53">
        <v>43998</v>
      </c>
      <c r="E589" s="53">
        <v>44028</v>
      </c>
      <c r="F589" s="53">
        <v>44139</v>
      </c>
      <c r="G589" s="53" t="e">
        <f>VLOOKUP([1]!NeedsData[[#This Row],[Need Number]],[3]Sheet1!A$2:B$33,2,FALSE)</f>
        <v>#N/A</v>
      </c>
      <c r="H589" s="61"/>
      <c r="I589" s="14" t="s">
        <v>50</v>
      </c>
      <c r="K589" s="28" t="s">
        <v>1684</v>
      </c>
    </row>
    <row r="590" spans="1:11" ht="315" x14ac:dyDescent="0.25">
      <c r="A590" s="1" t="s">
        <v>464</v>
      </c>
      <c r="B590" s="50" t="str">
        <f t="shared" si="11"/>
        <v>DOM</v>
      </c>
      <c r="C590" s="50" t="s">
        <v>201</v>
      </c>
      <c r="D590" s="51">
        <v>44047</v>
      </c>
      <c r="E590" s="51">
        <v>44075</v>
      </c>
      <c r="F590" s="51">
        <v>44378</v>
      </c>
      <c r="G590" s="51" t="s">
        <v>2477</v>
      </c>
      <c r="H590" s="60"/>
      <c r="I590" s="13" t="s">
        <v>50</v>
      </c>
      <c r="K590" s="25" t="s">
        <v>491</v>
      </c>
    </row>
    <row r="591" spans="1:11" ht="315" x14ac:dyDescent="0.25">
      <c r="A591" s="1" t="s">
        <v>2359</v>
      </c>
      <c r="B591" s="52" t="str">
        <f t="shared" si="11"/>
        <v>DOM</v>
      </c>
      <c r="C591" s="52" t="s">
        <v>201</v>
      </c>
      <c r="D591" s="53">
        <v>44047</v>
      </c>
      <c r="E591" s="53">
        <v>44355</v>
      </c>
      <c r="F591" s="53">
        <v>44378</v>
      </c>
      <c r="G591" s="53" t="s">
        <v>2478</v>
      </c>
      <c r="H591" s="61"/>
      <c r="I591" s="14" t="s">
        <v>50</v>
      </c>
      <c r="K591" s="28" t="s">
        <v>491</v>
      </c>
    </row>
    <row r="592" spans="1:11" ht="315" x14ac:dyDescent="0.25">
      <c r="A592" s="1" t="s">
        <v>2359</v>
      </c>
      <c r="B592" s="50" t="str">
        <f t="shared" si="11"/>
        <v>DOM</v>
      </c>
      <c r="C592" s="50" t="s">
        <v>201</v>
      </c>
      <c r="D592" s="51">
        <v>44047</v>
      </c>
      <c r="E592" s="51">
        <v>44355</v>
      </c>
      <c r="F592" s="51">
        <v>44378</v>
      </c>
      <c r="G592" s="51" t="s">
        <v>2479</v>
      </c>
      <c r="H592" s="60"/>
      <c r="I592" s="13" t="s">
        <v>50</v>
      </c>
      <c r="K592" s="25" t="s">
        <v>491</v>
      </c>
    </row>
    <row r="593" spans="1:11" ht="240" x14ac:dyDescent="0.25">
      <c r="A593" s="1" t="s">
        <v>1685</v>
      </c>
      <c r="B593" s="52" t="str">
        <f t="shared" si="11"/>
        <v>DOM</v>
      </c>
      <c r="C593" s="52" t="s">
        <v>201</v>
      </c>
      <c r="D593" s="53">
        <v>44019</v>
      </c>
      <c r="E593" s="53">
        <v>44047</v>
      </c>
      <c r="F593" s="53">
        <v>44139</v>
      </c>
      <c r="G593" s="53" t="e">
        <f>VLOOKUP([1]!NeedsData[[#This Row],[Need Number]],[3]Sheet1!A$2:B$33,2,FALSE)</f>
        <v>#N/A</v>
      </c>
      <c r="H593" s="61"/>
      <c r="I593" s="14" t="s">
        <v>50</v>
      </c>
      <c r="K593" s="28" t="s">
        <v>1686</v>
      </c>
    </row>
    <row r="594" spans="1:11" ht="240" x14ac:dyDescent="0.25">
      <c r="A594" s="1" t="s">
        <v>1699</v>
      </c>
      <c r="B594" s="50" t="str">
        <f t="shared" si="11"/>
        <v>DOM</v>
      </c>
      <c r="C594" s="50" t="s">
        <v>201</v>
      </c>
      <c r="D594" s="51">
        <v>44019</v>
      </c>
      <c r="E594" s="51">
        <v>44047</v>
      </c>
      <c r="F594" s="51">
        <v>44139</v>
      </c>
      <c r="G594" s="51" t="e">
        <f>VLOOKUP([1]!NeedsData[[#This Row],[Need Number]],[3]Sheet1!A$2:B$33,2,FALSE)</f>
        <v>#N/A</v>
      </c>
      <c r="H594" s="60"/>
      <c r="I594" s="13" t="s">
        <v>50</v>
      </c>
      <c r="K594" s="25" t="s">
        <v>1700</v>
      </c>
    </row>
    <row r="595" spans="1:11" ht="240" x14ac:dyDescent="0.25">
      <c r="A595" s="1" t="s">
        <v>1701</v>
      </c>
      <c r="B595" s="52" t="str">
        <f t="shared" si="11"/>
        <v>DOM</v>
      </c>
      <c r="C595" s="52" t="s">
        <v>201</v>
      </c>
      <c r="D595" s="53">
        <v>44019</v>
      </c>
      <c r="E595" s="53">
        <v>44047</v>
      </c>
      <c r="F595" s="53">
        <v>44139</v>
      </c>
      <c r="G595" s="53" t="e">
        <f>VLOOKUP([1]!NeedsData[[#This Row],[Need Number]],[3]Sheet1!A$2:B$33,2,FALSE)</f>
        <v>#N/A</v>
      </c>
      <c r="H595" s="61"/>
      <c r="I595" s="14" t="s">
        <v>50</v>
      </c>
      <c r="K595" s="28" t="s">
        <v>1702</v>
      </c>
    </row>
    <row r="596" spans="1:11" ht="240" x14ac:dyDescent="0.25">
      <c r="A596" s="1" t="s">
        <v>1703</v>
      </c>
      <c r="B596" s="50" t="str">
        <f t="shared" si="11"/>
        <v>DOM</v>
      </c>
      <c r="C596" s="50" t="s">
        <v>201</v>
      </c>
      <c r="D596" s="51">
        <v>44019</v>
      </c>
      <c r="E596" s="51">
        <v>44047</v>
      </c>
      <c r="F596" s="51">
        <v>44139</v>
      </c>
      <c r="G596" s="51" t="e">
        <f>VLOOKUP([1]!NeedsData[[#This Row],[Need Number]],[3]Sheet1!A$2:B$33,2,FALSE)</f>
        <v>#N/A</v>
      </c>
      <c r="H596" s="60"/>
      <c r="I596" s="13" t="s">
        <v>50</v>
      </c>
      <c r="K596" s="25" t="s">
        <v>1704</v>
      </c>
    </row>
    <row r="597" spans="1:11" ht="285" x14ac:dyDescent="0.25">
      <c r="A597" s="1" t="s">
        <v>1705</v>
      </c>
      <c r="B597" s="52" t="str">
        <f t="shared" si="11"/>
        <v>DOM</v>
      </c>
      <c r="C597" s="52" t="s">
        <v>201</v>
      </c>
      <c r="D597" s="53">
        <v>43998</v>
      </c>
      <c r="E597" s="53">
        <v>44028</v>
      </c>
      <c r="F597" s="53">
        <v>44139</v>
      </c>
      <c r="G597" s="53" t="e">
        <f>VLOOKUP([1]!NeedsData[[#This Row],[Need Number]],[3]Sheet1!A$2:B$33,2,FALSE)</f>
        <v>#N/A</v>
      </c>
      <c r="H597" s="61"/>
      <c r="I597" s="14" t="s">
        <v>50</v>
      </c>
      <c r="K597" s="28" t="s">
        <v>1706</v>
      </c>
    </row>
    <row r="598" spans="1:11" ht="150" x14ac:dyDescent="0.25">
      <c r="A598" s="1" t="s">
        <v>1736</v>
      </c>
      <c r="B598" s="50" t="str">
        <f t="shared" si="11"/>
        <v>DOM</v>
      </c>
      <c r="C598" s="50" t="s">
        <v>201</v>
      </c>
      <c r="D598" s="51">
        <v>44075</v>
      </c>
      <c r="E598" s="51">
        <v>44110</v>
      </c>
      <c r="F598" s="51">
        <v>44139</v>
      </c>
      <c r="G598" s="51" t="e">
        <f>VLOOKUP([1]!NeedsData[[#This Row],[Need Number]],[3]Sheet1!A$2:B$33,2,FALSE)</f>
        <v>#N/A</v>
      </c>
      <c r="H598" s="60"/>
      <c r="I598" s="13" t="s">
        <v>50</v>
      </c>
      <c r="K598" s="34" t="s">
        <v>1737</v>
      </c>
    </row>
    <row r="599" spans="1:11" ht="120" x14ac:dyDescent="0.25">
      <c r="A599" s="1" t="s">
        <v>1738</v>
      </c>
      <c r="B599" s="52" t="str">
        <f t="shared" si="11"/>
        <v>DOM</v>
      </c>
      <c r="C599" s="52" t="s">
        <v>201</v>
      </c>
      <c r="D599" s="53">
        <v>44075</v>
      </c>
      <c r="E599" s="53">
        <v>44110</v>
      </c>
      <c r="F599" s="53">
        <v>44139</v>
      </c>
      <c r="G599" s="53" t="e">
        <f>VLOOKUP([1]!NeedsData[[#This Row],[Need Number]],[3]Sheet1!A$2:B$33,2,FALSE)</f>
        <v>#N/A</v>
      </c>
      <c r="H599" s="61"/>
      <c r="I599" s="14" t="s">
        <v>50</v>
      </c>
      <c r="K599" s="36" t="s">
        <v>1739</v>
      </c>
    </row>
    <row r="600" spans="1:11" ht="195" x14ac:dyDescent="0.25">
      <c r="A600" s="1" t="s">
        <v>465</v>
      </c>
      <c r="B600" s="50" t="str">
        <f t="shared" si="11"/>
        <v>DOM</v>
      </c>
      <c r="C600" s="50" t="s">
        <v>201</v>
      </c>
      <c r="D600" s="51">
        <v>44047</v>
      </c>
      <c r="E600" s="51">
        <v>44075</v>
      </c>
      <c r="F600" s="51">
        <v>44378</v>
      </c>
      <c r="G600" s="51" t="s">
        <v>2480</v>
      </c>
      <c r="H600" s="60"/>
      <c r="I600" s="13" t="s">
        <v>50</v>
      </c>
      <c r="K600" s="25" t="s">
        <v>492</v>
      </c>
    </row>
    <row r="601" spans="1:11" ht="210" x14ac:dyDescent="0.25">
      <c r="A601" s="1" t="s">
        <v>496</v>
      </c>
      <c r="B601" s="52" t="str">
        <f t="shared" si="11"/>
        <v>DOM</v>
      </c>
      <c r="C601" s="52" t="s">
        <v>201</v>
      </c>
      <c r="D601" s="53">
        <v>44075</v>
      </c>
      <c r="E601" s="53">
        <v>44139</v>
      </c>
      <c r="F601" s="53">
        <v>44378</v>
      </c>
      <c r="G601" s="53" t="s">
        <v>2481</v>
      </c>
      <c r="H601" s="61"/>
      <c r="I601" s="14" t="s">
        <v>50</v>
      </c>
      <c r="K601" s="28" t="s">
        <v>502</v>
      </c>
    </row>
    <row r="602" spans="1:11" ht="285" x14ac:dyDescent="0.25">
      <c r="A602" s="1" t="s">
        <v>497</v>
      </c>
      <c r="B602" s="50" t="str">
        <f t="shared" si="11"/>
        <v>DOM</v>
      </c>
      <c r="C602" s="50" t="s">
        <v>201</v>
      </c>
      <c r="D602" s="51">
        <v>44075</v>
      </c>
      <c r="E602" s="51" t="s">
        <v>2482</v>
      </c>
      <c r="F602" s="51">
        <v>44378</v>
      </c>
      <c r="G602" s="51" t="s">
        <v>2483</v>
      </c>
      <c r="H602" s="60"/>
      <c r="I602" s="13" t="s">
        <v>50</v>
      </c>
      <c r="K602" s="34" t="s">
        <v>2528</v>
      </c>
    </row>
    <row r="603" spans="1:11" ht="240" x14ac:dyDescent="0.25">
      <c r="A603" s="1" t="s">
        <v>576</v>
      </c>
      <c r="B603" s="52" t="str">
        <f t="shared" si="11"/>
        <v>DOM</v>
      </c>
      <c r="C603" s="52" t="s">
        <v>201</v>
      </c>
      <c r="D603" s="53">
        <v>44110</v>
      </c>
      <c r="E603" s="53">
        <v>44139</v>
      </c>
      <c r="F603" s="53">
        <v>44378</v>
      </c>
      <c r="G603" s="53" t="s">
        <v>2484</v>
      </c>
      <c r="H603" s="61"/>
      <c r="I603" s="14" t="s">
        <v>50</v>
      </c>
      <c r="K603" s="28" t="s">
        <v>601</v>
      </c>
    </row>
    <row r="604" spans="1:11" ht="270" x14ac:dyDescent="0.25">
      <c r="A604" s="1" t="s">
        <v>2360</v>
      </c>
      <c r="B604" s="50" t="str">
        <f t="shared" si="11"/>
        <v>DOM</v>
      </c>
      <c r="C604" s="50" t="s">
        <v>201</v>
      </c>
      <c r="D604" s="51" t="s">
        <v>2395</v>
      </c>
      <c r="E604" s="51">
        <v>44236</v>
      </c>
      <c r="F604" s="51">
        <v>44253</v>
      </c>
      <c r="G604" s="51" t="s">
        <v>2485</v>
      </c>
      <c r="H604" s="60"/>
      <c r="I604" s="13" t="s">
        <v>50</v>
      </c>
      <c r="K604" s="41" t="s">
        <v>2529</v>
      </c>
    </row>
    <row r="605" spans="1:11" ht="255" x14ac:dyDescent="0.25">
      <c r="A605" s="1" t="s">
        <v>2361</v>
      </c>
      <c r="B605" s="52" t="str">
        <f t="shared" si="11"/>
        <v>DOM</v>
      </c>
      <c r="C605" s="52" t="s">
        <v>201</v>
      </c>
      <c r="D605" s="53" t="s">
        <v>2395</v>
      </c>
      <c r="E605" s="53">
        <v>44236</v>
      </c>
      <c r="F605" s="53">
        <v>44253</v>
      </c>
      <c r="G605" s="53" t="s">
        <v>2486</v>
      </c>
      <c r="H605" s="61"/>
      <c r="I605" s="14" t="s">
        <v>50</v>
      </c>
      <c r="K605" s="36" t="s">
        <v>2530</v>
      </c>
    </row>
    <row r="606" spans="1:11" ht="409.5" x14ac:dyDescent="0.25">
      <c r="A606" s="1" t="s">
        <v>577</v>
      </c>
      <c r="B606" s="50" t="str">
        <f t="shared" si="11"/>
        <v>DOM</v>
      </c>
      <c r="C606" s="50" t="s">
        <v>201</v>
      </c>
      <c r="D606" s="51">
        <v>44110</v>
      </c>
      <c r="E606" s="51">
        <v>44139</v>
      </c>
      <c r="F606" s="51">
        <v>44378</v>
      </c>
      <c r="G606" s="51" t="s">
        <v>2487</v>
      </c>
      <c r="H606" s="60"/>
      <c r="I606" s="13" t="s">
        <v>50</v>
      </c>
      <c r="K606" s="41" t="s">
        <v>602</v>
      </c>
    </row>
    <row r="607" spans="1:11" ht="409.5" x14ac:dyDescent="0.25">
      <c r="A607" s="1" t="s">
        <v>578</v>
      </c>
      <c r="B607" s="52" t="str">
        <f t="shared" si="11"/>
        <v>DOM</v>
      </c>
      <c r="C607" s="52" t="s">
        <v>201</v>
      </c>
      <c r="D607" s="53">
        <v>44110</v>
      </c>
      <c r="E607" s="53">
        <v>44139</v>
      </c>
      <c r="F607" s="53">
        <v>44378</v>
      </c>
      <c r="G607" s="53" t="s">
        <v>2488</v>
      </c>
      <c r="H607" s="61"/>
      <c r="I607" s="14" t="s">
        <v>50</v>
      </c>
      <c r="K607" s="36" t="s">
        <v>603</v>
      </c>
    </row>
    <row r="608" spans="1:11" ht="409.5" x14ac:dyDescent="0.25">
      <c r="A608" s="1" t="s">
        <v>632</v>
      </c>
      <c r="B608" s="50" t="str">
        <f t="shared" si="11"/>
        <v>DOM</v>
      </c>
      <c r="C608" s="50" t="s">
        <v>201</v>
      </c>
      <c r="D608" s="51">
        <v>44084</v>
      </c>
      <c r="E608" s="51">
        <v>44119</v>
      </c>
      <c r="F608" s="51">
        <v>44378</v>
      </c>
      <c r="G608" s="51" t="s">
        <v>2489</v>
      </c>
      <c r="H608" s="60"/>
      <c r="I608" s="13" t="s">
        <v>50</v>
      </c>
      <c r="K608" s="25" t="s">
        <v>664</v>
      </c>
    </row>
    <row r="609" spans="1:11" ht="409.5" x14ac:dyDescent="0.25">
      <c r="A609" s="1" t="s">
        <v>630</v>
      </c>
      <c r="B609" s="52" t="str">
        <f t="shared" si="11"/>
        <v>DOM</v>
      </c>
      <c r="C609" s="52" t="s">
        <v>201</v>
      </c>
      <c r="D609" s="53">
        <v>44084</v>
      </c>
      <c r="E609" s="53">
        <v>44153</v>
      </c>
      <c r="F609" s="53">
        <v>44378</v>
      </c>
      <c r="G609" s="53" t="s">
        <v>2490</v>
      </c>
      <c r="H609" s="61"/>
      <c r="I609" s="14" t="s">
        <v>50</v>
      </c>
      <c r="K609" s="28" t="s">
        <v>662</v>
      </c>
    </row>
    <row r="610" spans="1:11" ht="409.5" x14ac:dyDescent="0.25">
      <c r="A610" s="1" t="s">
        <v>631</v>
      </c>
      <c r="B610" s="50" t="str">
        <f t="shared" si="11"/>
        <v>DOM</v>
      </c>
      <c r="C610" s="50" t="s">
        <v>201</v>
      </c>
      <c r="D610" s="51">
        <v>44084</v>
      </c>
      <c r="E610" s="51">
        <v>44153</v>
      </c>
      <c r="F610" s="51">
        <v>44378</v>
      </c>
      <c r="G610" s="51" t="s">
        <v>2491</v>
      </c>
      <c r="H610" s="60"/>
      <c r="I610" s="13" t="s">
        <v>50</v>
      </c>
      <c r="K610" s="34" t="s">
        <v>663</v>
      </c>
    </row>
    <row r="611" spans="1:11" ht="240" x14ac:dyDescent="0.25">
      <c r="A611" s="1" t="s">
        <v>591</v>
      </c>
      <c r="B611" s="52" t="str">
        <f t="shared" si="11"/>
        <v>DOM</v>
      </c>
      <c r="C611" s="52" t="s">
        <v>201</v>
      </c>
      <c r="D611" s="53">
        <v>44139</v>
      </c>
      <c r="E611" s="53">
        <v>44166</v>
      </c>
      <c r="F611" s="53">
        <v>44378</v>
      </c>
      <c r="G611" s="53" t="s">
        <v>2492</v>
      </c>
      <c r="H611" s="61"/>
      <c r="I611" s="14" t="s">
        <v>50</v>
      </c>
      <c r="K611" s="28" t="s">
        <v>626</v>
      </c>
    </row>
    <row r="612" spans="1:11" ht="165" x14ac:dyDescent="0.25">
      <c r="A612" s="1" t="s">
        <v>590</v>
      </c>
      <c r="B612" s="50" t="str">
        <f t="shared" si="11"/>
        <v>DOM</v>
      </c>
      <c r="C612" s="50" t="s">
        <v>201</v>
      </c>
      <c r="D612" s="51">
        <v>44139</v>
      </c>
      <c r="E612" s="51">
        <v>44327</v>
      </c>
      <c r="F612" s="51"/>
      <c r="G612" s="51"/>
      <c r="H612" s="60"/>
      <c r="I612" s="13" t="s">
        <v>50</v>
      </c>
      <c r="K612" s="41" t="s">
        <v>625</v>
      </c>
    </row>
    <row r="613" spans="1:11" ht="409.5" x14ac:dyDescent="0.25">
      <c r="A613" s="1" t="s">
        <v>629</v>
      </c>
      <c r="B613" s="52" t="str">
        <f t="shared" si="11"/>
        <v>DOM</v>
      </c>
      <c r="C613" s="52" t="s">
        <v>201</v>
      </c>
      <c r="D613" s="53">
        <v>44153</v>
      </c>
      <c r="E613" s="53">
        <v>44181</v>
      </c>
      <c r="F613" s="53">
        <v>44378</v>
      </c>
      <c r="G613" s="53" t="s">
        <v>2493</v>
      </c>
      <c r="H613" s="61"/>
      <c r="I613" s="14" t="s">
        <v>50</v>
      </c>
      <c r="K613" s="36" t="s">
        <v>661</v>
      </c>
    </row>
    <row r="614" spans="1:11" ht="180" x14ac:dyDescent="0.25">
      <c r="A614" s="1" t="s">
        <v>703</v>
      </c>
      <c r="B614" s="50" t="str">
        <f t="shared" si="11"/>
        <v>DOM</v>
      </c>
      <c r="C614" s="50" t="s">
        <v>201</v>
      </c>
      <c r="D614" s="51">
        <v>44181</v>
      </c>
      <c r="E614" s="51">
        <v>44210</v>
      </c>
      <c r="F614" s="51">
        <v>44378</v>
      </c>
      <c r="G614" s="51" t="s">
        <v>2494</v>
      </c>
      <c r="H614" s="60"/>
      <c r="I614" s="13" t="s">
        <v>50</v>
      </c>
      <c r="K614" s="34" t="s">
        <v>724</v>
      </c>
    </row>
    <row r="615" spans="1:11" ht="150" x14ac:dyDescent="0.25">
      <c r="A615" s="1" t="s">
        <v>592</v>
      </c>
      <c r="B615" s="52" t="str">
        <f t="shared" si="11"/>
        <v>DOM</v>
      </c>
      <c r="C615" s="52" t="s">
        <v>201</v>
      </c>
      <c r="D615" s="53">
        <v>44139</v>
      </c>
      <c r="E615" s="53">
        <v>44327</v>
      </c>
      <c r="F615" s="53"/>
      <c r="G615" s="53"/>
      <c r="H615" s="61"/>
      <c r="I615" s="14" t="s">
        <v>50</v>
      </c>
      <c r="K615" s="36" t="s">
        <v>627</v>
      </c>
    </row>
    <row r="616" spans="1:11" ht="409.5" x14ac:dyDescent="0.25">
      <c r="A616" s="1" t="s">
        <v>593</v>
      </c>
      <c r="B616" s="50" t="str">
        <f t="shared" si="11"/>
        <v>DOM</v>
      </c>
      <c r="C616" s="50" t="s">
        <v>201</v>
      </c>
      <c r="D616" s="51">
        <v>44139</v>
      </c>
      <c r="E616" s="51"/>
      <c r="F616" s="51"/>
      <c r="G616" s="51"/>
      <c r="H616" s="60"/>
      <c r="I616" s="13" t="s">
        <v>50</v>
      </c>
      <c r="K616" s="41" t="s">
        <v>628</v>
      </c>
    </row>
    <row r="617" spans="1:11" ht="225" x14ac:dyDescent="0.25">
      <c r="A617" s="1" t="s">
        <v>634</v>
      </c>
      <c r="B617" s="52" t="str">
        <f t="shared" si="11"/>
        <v>DOM</v>
      </c>
      <c r="C617" s="52" t="s">
        <v>201</v>
      </c>
      <c r="D617" s="53">
        <v>44166</v>
      </c>
      <c r="E617" s="53">
        <v>44236</v>
      </c>
      <c r="F617" s="53">
        <v>44378</v>
      </c>
      <c r="G617" s="53" t="s">
        <v>2495</v>
      </c>
      <c r="H617" s="61"/>
      <c r="I617" s="14" t="s">
        <v>50</v>
      </c>
      <c r="K617" s="36" t="s">
        <v>666</v>
      </c>
    </row>
    <row r="618" spans="1:11" ht="270" x14ac:dyDescent="0.25">
      <c r="A618" s="1" t="s">
        <v>770</v>
      </c>
      <c r="B618" s="50" t="str">
        <f t="shared" si="11"/>
        <v>DOM</v>
      </c>
      <c r="C618" s="50" t="s">
        <v>201</v>
      </c>
      <c r="D618" s="51">
        <v>44202</v>
      </c>
      <c r="E618" s="51">
        <v>44236</v>
      </c>
      <c r="F618" s="51">
        <v>44378</v>
      </c>
      <c r="G618" s="51" t="s">
        <v>2496</v>
      </c>
      <c r="H618" s="60"/>
      <c r="I618" s="13" t="s">
        <v>50</v>
      </c>
      <c r="K618" s="25" t="s">
        <v>789</v>
      </c>
    </row>
    <row r="619" spans="1:11" x14ac:dyDescent="0.25">
      <c r="A619" s="1" t="s">
        <v>2362</v>
      </c>
      <c r="B619" s="52" t="str">
        <f t="shared" si="11"/>
        <v>DOM</v>
      </c>
      <c r="C619" s="52" t="s">
        <v>201</v>
      </c>
      <c r="D619" s="53">
        <v>44202</v>
      </c>
      <c r="E619" s="53">
        <v>44236</v>
      </c>
      <c r="F619" s="53">
        <v>44378</v>
      </c>
      <c r="G619" s="53" t="s">
        <v>2497</v>
      </c>
      <c r="H619" s="61"/>
      <c r="I619" s="14" t="s">
        <v>50</v>
      </c>
      <c r="K619" s="28" t="s">
        <v>50</v>
      </c>
    </row>
    <row r="620" spans="1:11" x14ac:dyDescent="0.25">
      <c r="A620" s="1" t="s">
        <v>2362</v>
      </c>
      <c r="B620" s="50" t="str">
        <f t="shared" si="11"/>
        <v>DOM</v>
      </c>
      <c r="C620" s="50" t="s">
        <v>201</v>
      </c>
      <c r="D620" s="51">
        <v>44202</v>
      </c>
      <c r="E620" s="51">
        <v>44236</v>
      </c>
      <c r="F620" s="51">
        <v>44378</v>
      </c>
      <c r="G620" s="51" t="s">
        <v>2498</v>
      </c>
      <c r="H620" s="60"/>
      <c r="I620" s="13" t="s">
        <v>50</v>
      </c>
      <c r="K620" s="25" t="s">
        <v>50</v>
      </c>
    </row>
    <row r="621" spans="1:11" ht="165" x14ac:dyDescent="0.25">
      <c r="A621" s="1" t="s">
        <v>769</v>
      </c>
      <c r="B621" s="52" t="str">
        <f t="shared" si="11"/>
        <v>DOM</v>
      </c>
      <c r="C621" s="52" t="s">
        <v>201</v>
      </c>
      <c r="D621" s="53">
        <v>44202</v>
      </c>
      <c r="E621" s="53"/>
      <c r="F621" s="53"/>
      <c r="G621" s="53"/>
      <c r="H621" s="61"/>
      <c r="I621" s="14" t="s">
        <v>50</v>
      </c>
      <c r="K621" s="36" t="s">
        <v>788</v>
      </c>
    </row>
    <row r="622" spans="1:11" ht="409.5" x14ac:dyDescent="0.25">
      <c r="A622" s="1" t="s">
        <v>772</v>
      </c>
      <c r="B622" s="50" t="str">
        <f t="shared" si="11"/>
        <v>DOM</v>
      </c>
      <c r="C622" s="50" t="s">
        <v>201</v>
      </c>
      <c r="D622" s="51">
        <v>44202</v>
      </c>
      <c r="E622" s="51">
        <v>44264</v>
      </c>
      <c r="F622" s="51"/>
      <c r="G622" s="51"/>
      <c r="H622" s="60"/>
      <c r="I622" s="13" t="s">
        <v>50</v>
      </c>
      <c r="K622" s="34" t="s">
        <v>791</v>
      </c>
    </row>
    <row r="623" spans="1:11" ht="210" x14ac:dyDescent="0.25">
      <c r="A623" s="1" t="s">
        <v>2061</v>
      </c>
      <c r="B623" s="52" t="str">
        <f t="shared" si="11"/>
        <v>DOM</v>
      </c>
      <c r="C623" s="52" t="s">
        <v>201</v>
      </c>
      <c r="D623" s="53">
        <v>44292</v>
      </c>
      <c r="E623" s="53">
        <v>44327</v>
      </c>
      <c r="F623" s="53"/>
      <c r="G623" s="53"/>
      <c r="H623" s="61"/>
      <c r="I623" s="14" t="s">
        <v>50</v>
      </c>
      <c r="K623" s="28" t="s">
        <v>2133</v>
      </c>
    </row>
    <row r="624" spans="1:11" ht="409.5" x14ac:dyDescent="0.25">
      <c r="A624" s="1" t="s">
        <v>771</v>
      </c>
      <c r="B624" s="50" t="str">
        <f t="shared" si="11"/>
        <v>DOM</v>
      </c>
      <c r="C624" s="50" t="s">
        <v>201</v>
      </c>
      <c r="D624" s="51">
        <v>44202</v>
      </c>
      <c r="E624" s="51">
        <v>44389</v>
      </c>
      <c r="F624" s="51"/>
      <c r="G624" s="51"/>
      <c r="H624" s="60"/>
      <c r="I624" s="13" t="s">
        <v>50</v>
      </c>
      <c r="K624" s="25" t="s">
        <v>790</v>
      </c>
    </row>
    <row r="625" spans="1:11" ht="150" x14ac:dyDescent="0.25">
      <c r="A625" s="1" t="s">
        <v>1740</v>
      </c>
      <c r="B625" s="52" t="str">
        <f t="shared" si="11"/>
        <v>DOM</v>
      </c>
      <c r="C625" s="52" t="s">
        <v>201</v>
      </c>
      <c r="D625" s="53">
        <v>44236</v>
      </c>
      <c r="E625" s="53">
        <v>44264</v>
      </c>
      <c r="F625" s="53"/>
      <c r="G625" s="53"/>
      <c r="H625" s="61"/>
      <c r="I625" s="14" t="s">
        <v>50</v>
      </c>
      <c r="K625" s="36" t="s">
        <v>1741</v>
      </c>
    </row>
    <row r="626" spans="1:11" ht="409.5" x14ac:dyDescent="0.25">
      <c r="A626" s="1" t="s">
        <v>1687</v>
      </c>
      <c r="B626" s="50" t="str">
        <f t="shared" si="11"/>
        <v>DOM</v>
      </c>
      <c r="C626" s="50" t="s">
        <v>201</v>
      </c>
      <c r="D626" s="51">
        <v>44264</v>
      </c>
      <c r="E626" s="51"/>
      <c r="F626" s="51"/>
      <c r="G626" s="51"/>
      <c r="H626" s="60"/>
      <c r="I626" s="13" t="s">
        <v>50</v>
      </c>
      <c r="K626" s="34" t="s">
        <v>1688</v>
      </c>
    </row>
    <row r="627" spans="1:11" ht="409.5" x14ac:dyDescent="0.25">
      <c r="A627" s="1" t="s">
        <v>633</v>
      </c>
      <c r="B627" s="52" t="str">
        <f t="shared" si="11"/>
        <v>DOM</v>
      </c>
      <c r="C627" s="52" t="s">
        <v>201</v>
      </c>
      <c r="D627" s="53">
        <v>44153</v>
      </c>
      <c r="E627" s="53">
        <v>44273</v>
      </c>
      <c r="F627" s="53"/>
      <c r="G627" s="53"/>
      <c r="H627" s="61"/>
      <c r="I627" s="14" t="s">
        <v>50</v>
      </c>
      <c r="K627" s="28" t="s">
        <v>665</v>
      </c>
    </row>
    <row r="628" spans="1:11" ht="225" x14ac:dyDescent="0.25">
      <c r="A628" s="1" t="s">
        <v>1697</v>
      </c>
      <c r="B628" s="50" t="str">
        <f t="shared" si="11"/>
        <v>DOM</v>
      </c>
      <c r="C628" s="50" t="s">
        <v>201</v>
      </c>
      <c r="D628" s="51">
        <v>44243</v>
      </c>
      <c r="E628" s="51">
        <v>44273</v>
      </c>
      <c r="F628" s="51"/>
      <c r="G628" s="51"/>
      <c r="H628" s="60"/>
      <c r="I628" s="13" t="s">
        <v>50</v>
      </c>
      <c r="K628" s="25" t="s">
        <v>1698</v>
      </c>
    </row>
    <row r="629" spans="1:11" ht="409.5" x14ac:dyDescent="0.25">
      <c r="A629" s="1" t="s">
        <v>1689</v>
      </c>
      <c r="B629" s="52" t="str">
        <f t="shared" si="11"/>
        <v>DOM</v>
      </c>
      <c r="C629" s="52" t="s">
        <v>201</v>
      </c>
      <c r="D629" s="53">
        <v>44264</v>
      </c>
      <c r="E629" s="53">
        <v>44292</v>
      </c>
      <c r="F629" s="53"/>
      <c r="G629" s="53"/>
      <c r="H629" s="61"/>
      <c r="I629" s="14" t="s">
        <v>50</v>
      </c>
      <c r="K629" s="36" t="s">
        <v>1690</v>
      </c>
    </row>
    <row r="630" spans="1:11" ht="409.5" x14ac:dyDescent="0.25">
      <c r="A630" s="1" t="s">
        <v>1691</v>
      </c>
      <c r="B630" s="50" t="str">
        <f t="shared" si="11"/>
        <v>DOM</v>
      </c>
      <c r="C630" s="50" t="s">
        <v>201</v>
      </c>
      <c r="D630" s="51">
        <v>44264</v>
      </c>
      <c r="E630" s="51">
        <v>44292</v>
      </c>
      <c r="F630" s="51"/>
      <c r="G630" s="51"/>
      <c r="H630" s="60"/>
      <c r="I630" s="13" t="s">
        <v>50</v>
      </c>
      <c r="K630" s="34" t="s">
        <v>1692</v>
      </c>
    </row>
    <row r="631" spans="1:11" ht="210" x14ac:dyDescent="0.25">
      <c r="A631" s="1" t="s">
        <v>1693</v>
      </c>
      <c r="B631" s="52" t="str">
        <f t="shared" si="11"/>
        <v>DOM</v>
      </c>
      <c r="C631" s="52" t="s">
        <v>201</v>
      </c>
      <c r="D631" s="53">
        <v>44236</v>
      </c>
      <c r="E631" s="53">
        <v>44292</v>
      </c>
      <c r="F631" s="53"/>
      <c r="G631" s="53"/>
      <c r="H631" s="61"/>
      <c r="I631" s="14" t="s">
        <v>50</v>
      </c>
      <c r="K631" s="28" t="s">
        <v>1694</v>
      </c>
    </row>
    <row r="632" spans="1:11" ht="180" x14ac:dyDescent="0.25">
      <c r="A632" s="1" t="s">
        <v>1695</v>
      </c>
      <c r="B632" s="50" t="str">
        <f t="shared" si="11"/>
        <v>DOM</v>
      </c>
      <c r="C632" s="50" t="s">
        <v>201</v>
      </c>
      <c r="D632" s="51">
        <v>44236</v>
      </c>
      <c r="E632" s="51">
        <v>44292</v>
      </c>
      <c r="F632" s="51"/>
      <c r="G632" s="51"/>
      <c r="H632" s="60"/>
      <c r="I632" s="13" t="s">
        <v>50</v>
      </c>
      <c r="K632" s="25" t="s">
        <v>1696</v>
      </c>
    </row>
    <row r="633" spans="1:11" ht="409.5" x14ac:dyDescent="0.25">
      <c r="A633" s="1" t="s">
        <v>1874</v>
      </c>
      <c r="B633" s="52" t="str">
        <f t="shared" si="11"/>
        <v>DOM</v>
      </c>
      <c r="C633" s="52" t="s">
        <v>201</v>
      </c>
      <c r="D633" s="53">
        <v>44264</v>
      </c>
      <c r="E633" s="53">
        <v>44292</v>
      </c>
      <c r="F633" s="53"/>
      <c r="G633" s="53"/>
      <c r="H633" s="61"/>
      <c r="I633" s="14" t="s">
        <v>50</v>
      </c>
      <c r="K633" s="28" t="s">
        <v>1875</v>
      </c>
    </row>
    <row r="634" spans="1:11" ht="195" x14ac:dyDescent="0.25">
      <c r="A634" s="1" t="s">
        <v>1876</v>
      </c>
      <c r="B634" s="50" t="str">
        <f t="shared" si="11"/>
        <v>DOM</v>
      </c>
      <c r="C634" s="50" t="s">
        <v>201</v>
      </c>
      <c r="D634" s="51">
        <v>44264</v>
      </c>
      <c r="E634" s="51">
        <v>44292</v>
      </c>
      <c r="F634" s="51"/>
      <c r="G634" s="51"/>
      <c r="H634" s="60"/>
      <c r="I634" s="13" t="s">
        <v>50</v>
      </c>
      <c r="K634" s="25" t="s">
        <v>1877</v>
      </c>
    </row>
    <row r="635" spans="1:11" ht="180" x14ac:dyDescent="0.25">
      <c r="A635" s="1" t="s">
        <v>2062</v>
      </c>
      <c r="B635" s="52" t="str">
        <f t="shared" si="11"/>
        <v>DOM</v>
      </c>
      <c r="C635" s="52" t="s">
        <v>201</v>
      </c>
      <c r="D635" s="53">
        <v>44292</v>
      </c>
      <c r="E635" s="53">
        <v>44327</v>
      </c>
      <c r="F635" s="53"/>
      <c r="G635" s="53"/>
      <c r="H635" s="61"/>
      <c r="I635" s="14" t="s">
        <v>50</v>
      </c>
      <c r="K635" s="28" t="s">
        <v>2134</v>
      </c>
    </row>
    <row r="636" spans="1:11" ht="195" x14ac:dyDescent="0.25">
      <c r="A636" s="1" t="s">
        <v>2063</v>
      </c>
      <c r="B636" s="50" t="str">
        <f t="shared" si="11"/>
        <v>DOM</v>
      </c>
      <c r="C636" s="50" t="s">
        <v>201</v>
      </c>
      <c r="D636" s="51">
        <v>44292</v>
      </c>
      <c r="E636" s="51">
        <v>44327</v>
      </c>
      <c r="F636" s="51"/>
      <c r="G636" s="51"/>
      <c r="H636" s="60"/>
      <c r="I636" s="13" t="s">
        <v>50</v>
      </c>
      <c r="K636" s="25" t="s">
        <v>2135</v>
      </c>
    </row>
    <row r="637" spans="1:11" ht="150" x14ac:dyDescent="0.25">
      <c r="A637" s="1" t="s">
        <v>2064</v>
      </c>
      <c r="B637" s="52" t="str">
        <f t="shared" si="11"/>
        <v>DOM</v>
      </c>
      <c r="C637" s="52" t="s">
        <v>201</v>
      </c>
      <c r="D637" s="53">
        <v>44292</v>
      </c>
      <c r="E637" s="53">
        <v>44327</v>
      </c>
      <c r="F637" s="53"/>
      <c r="G637" s="53"/>
      <c r="H637" s="61"/>
      <c r="I637" s="14" t="s">
        <v>50</v>
      </c>
      <c r="K637" s="36" t="s">
        <v>2136</v>
      </c>
    </row>
    <row r="638" spans="1:11" ht="255" x14ac:dyDescent="0.25">
      <c r="A638" s="1" t="s">
        <v>2193</v>
      </c>
      <c r="B638" s="50" t="str">
        <f>IF(A638&lt;&gt;"",LEFT(A638,SEARCH("-",A638)-1),"")</f>
        <v>DOM</v>
      </c>
      <c r="C638" s="50" t="s">
        <v>201</v>
      </c>
      <c r="D638" s="51">
        <v>44336</v>
      </c>
      <c r="E638" s="51">
        <v>44362</v>
      </c>
      <c r="F638" s="51"/>
      <c r="G638" s="51"/>
      <c r="H638" s="60"/>
      <c r="I638" s="13" t="s">
        <v>50</v>
      </c>
      <c r="K638" s="34" t="s">
        <v>2229</v>
      </c>
    </row>
    <row r="639" spans="1:11" ht="270" x14ac:dyDescent="0.25">
      <c r="A639" s="1" t="s">
        <v>2194</v>
      </c>
      <c r="B639" s="52" t="str">
        <f>IF(A639&lt;&gt;"",LEFT(A639,SEARCH("-",A639)-1),"")</f>
        <v>DOM</v>
      </c>
      <c r="C639" s="52" t="s">
        <v>201</v>
      </c>
      <c r="D639" s="53">
        <v>44336</v>
      </c>
      <c r="E639" s="53">
        <v>44362</v>
      </c>
      <c r="F639" s="53"/>
      <c r="G639" s="53"/>
      <c r="H639" s="61"/>
      <c r="I639" s="14" t="s">
        <v>50</v>
      </c>
      <c r="K639" s="36" t="s">
        <v>2230</v>
      </c>
    </row>
    <row r="640" spans="1:11" ht="315" x14ac:dyDescent="0.25">
      <c r="A640" s="1" t="s">
        <v>2195</v>
      </c>
      <c r="B640" s="50" t="str">
        <f>IF(A640&lt;&gt;"",LEFT(A640,SEARCH("-",A640)-1),"")</f>
        <v>DOM</v>
      </c>
      <c r="C640" s="50" t="s">
        <v>201</v>
      </c>
      <c r="D640" s="51">
        <v>44336</v>
      </c>
      <c r="E640" s="51">
        <v>44362</v>
      </c>
      <c r="F640" s="51"/>
      <c r="G640" s="51"/>
      <c r="H640" s="60"/>
      <c r="I640" s="13" t="s">
        <v>50</v>
      </c>
      <c r="K640" s="34" t="s">
        <v>2231</v>
      </c>
    </row>
    <row r="641" spans="1:11" ht="409.5" x14ac:dyDescent="0.25">
      <c r="A641" s="1" t="s">
        <v>2029</v>
      </c>
      <c r="B641" s="52" t="str">
        <f t="shared" si="11"/>
        <v>DOM</v>
      </c>
      <c r="C641" s="52" t="s">
        <v>201</v>
      </c>
      <c r="D641" s="53">
        <v>44273</v>
      </c>
      <c r="E641" s="53"/>
      <c r="F641" s="53"/>
      <c r="G641" s="53"/>
      <c r="H641" s="61"/>
      <c r="I641" s="14" t="s">
        <v>2070</v>
      </c>
      <c r="K641" s="28" t="s">
        <v>2071</v>
      </c>
    </row>
    <row r="642" spans="1:11" ht="195" x14ac:dyDescent="0.25">
      <c r="A642" s="1" t="s">
        <v>2067</v>
      </c>
      <c r="B642" s="50" t="str">
        <f t="shared" si="11"/>
        <v>DOM</v>
      </c>
      <c r="C642" s="50" t="s">
        <v>201</v>
      </c>
      <c r="D642" s="51">
        <v>44292</v>
      </c>
      <c r="E642" s="51"/>
      <c r="F642" s="51"/>
      <c r="G642" s="51"/>
      <c r="H642" s="60"/>
      <c r="I642" s="13" t="s">
        <v>50</v>
      </c>
      <c r="K642" s="25" t="s">
        <v>2139</v>
      </c>
    </row>
    <row r="643" spans="1:11" ht="165" x14ac:dyDescent="0.25">
      <c r="A643" s="1" t="s">
        <v>2165</v>
      </c>
      <c r="B643" s="52" t="str">
        <f t="shared" si="11"/>
        <v>DOM</v>
      </c>
      <c r="C643" s="52" t="s">
        <v>201</v>
      </c>
      <c r="D643" s="53">
        <v>44300</v>
      </c>
      <c r="E643" s="53">
        <v>44389</v>
      </c>
      <c r="F643" s="53"/>
      <c r="G643" s="53"/>
      <c r="H643" s="61"/>
      <c r="I643" s="14" t="s">
        <v>50</v>
      </c>
      <c r="K643" s="28" t="s">
        <v>2166</v>
      </c>
    </row>
    <row r="644" spans="1:11" ht="150" x14ac:dyDescent="0.25">
      <c r="A644" s="1" t="s">
        <v>2140</v>
      </c>
      <c r="B644" s="50" t="str">
        <f t="shared" si="11"/>
        <v>DOM</v>
      </c>
      <c r="C644" s="50" t="s">
        <v>201</v>
      </c>
      <c r="D644" s="51">
        <v>44300</v>
      </c>
      <c r="E644" s="51"/>
      <c r="F644" s="51"/>
      <c r="G644" s="51"/>
      <c r="H644" s="60"/>
      <c r="I644" s="13" t="s">
        <v>50</v>
      </c>
      <c r="K644" s="34" t="s">
        <v>2167</v>
      </c>
    </row>
    <row r="645" spans="1:11" ht="180" x14ac:dyDescent="0.25">
      <c r="A645" s="1" t="s">
        <v>2196</v>
      </c>
      <c r="B645" s="52" t="str">
        <f>IF(A645&lt;&gt;"",LEFT(A645,SEARCH("-",A645)-1),"")</f>
        <v>DOM</v>
      </c>
      <c r="C645" s="52" t="s">
        <v>201</v>
      </c>
      <c r="D645" s="53">
        <v>44327</v>
      </c>
      <c r="E645" s="53"/>
      <c r="F645" s="53"/>
      <c r="G645" s="53"/>
      <c r="H645" s="61"/>
      <c r="I645" s="14" t="s">
        <v>50</v>
      </c>
      <c r="K645" s="36" t="s">
        <v>2232</v>
      </c>
    </row>
    <row r="646" spans="1:11" ht="285" x14ac:dyDescent="0.25">
      <c r="A646" s="1" t="s">
        <v>2197</v>
      </c>
      <c r="B646" s="50" t="str">
        <f>IF(A646&lt;&gt;"",LEFT(A646,SEARCH("-",A646)-1),"")</f>
        <v>DOM</v>
      </c>
      <c r="C646" s="50" t="s">
        <v>201</v>
      </c>
      <c r="D646" s="51">
        <v>44336</v>
      </c>
      <c r="E646" s="51"/>
      <c r="F646" s="51"/>
      <c r="G646" s="51"/>
      <c r="H646" s="60"/>
      <c r="I646" s="13" t="s">
        <v>50</v>
      </c>
      <c r="K646" s="34" t="s">
        <v>2233</v>
      </c>
    </row>
    <row r="647" spans="1:11" ht="135" x14ac:dyDescent="0.25">
      <c r="A647" s="1" t="s">
        <v>2141</v>
      </c>
      <c r="B647" s="52" t="str">
        <f t="shared" si="11"/>
        <v>DOM</v>
      </c>
      <c r="C647" s="52" t="s">
        <v>201</v>
      </c>
      <c r="D647" s="53">
        <v>44300</v>
      </c>
      <c r="E647" s="53"/>
      <c r="F647" s="53"/>
      <c r="G647" s="53"/>
      <c r="H647" s="61"/>
      <c r="I647" s="14" t="s">
        <v>50</v>
      </c>
      <c r="K647" s="36" t="s">
        <v>2168</v>
      </c>
    </row>
    <row r="648" spans="1:11" ht="225" x14ac:dyDescent="0.25">
      <c r="A648" s="1" t="s">
        <v>2198</v>
      </c>
      <c r="B648" s="50" t="str">
        <f>IF(A648&lt;&gt;"",LEFT(A648,SEARCH("-",A648)-1),"")</f>
        <v>DOM</v>
      </c>
      <c r="C648" s="50" t="s">
        <v>201</v>
      </c>
      <c r="D648" s="51">
        <v>44336</v>
      </c>
      <c r="E648" s="51"/>
      <c r="F648" s="51"/>
      <c r="G648" s="51"/>
      <c r="H648" s="60"/>
      <c r="I648" s="13" t="s">
        <v>50</v>
      </c>
      <c r="K648" s="34" t="s">
        <v>2234</v>
      </c>
    </row>
    <row r="649" spans="1:11" ht="165" x14ac:dyDescent="0.25">
      <c r="A649" s="1" t="s">
        <v>2199</v>
      </c>
      <c r="B649" s="52" t="str">
        <f>IF(A649&lt;&gt;"",LEFT(A649,SEARCH("-",A649)-1),"")</f>
        <v>DOM</v>
      </c>
      <c r="C649" s="52" t="s">
        <v>201</v>
      </c>
      <c r="D649" s="53">
        <v>44327</v>
      </c>
      <c r="E649" s="53"/>
      <c r="F649" s="53"/>
      <c r="G649" s="53"/>
      <c r="H649" s="61"/>
      <c r="I649" s="14" t="s">
        <v>50</v>
      </c>
      <c r="K649" s="36" t="s">
        <v>2235</v>
      </c>
    </row>
    <row r="650" spans="1:11" ht="225" x14ac:dyDescent="0.25">
      <c r="A650" s="1" t="s">
        <v>2065</v>
      </c>
      <c r="B650" s="50" t="str">
        <f t="shared" si="11"/>
        <v>DOM</v>
      </c>
      <c r="C650" s="50" t="s">
        <v>201</v>
      </c>
      <c r="D650" s="51">
        <v>44292</v>
      </c>
      <c r="E650" s="51">
        <v>44327</v>
      </c>
      <c r="F650" s="51"/>
      <c r="G650" s="51"/>
      <c r="H650" s="60"/>
      <c r="I650" s="13" t="s">
        <v>50</v>
      </c>
      <c r="K650" s="25" t="s">
        <v>2137</v>
      </c>
    </row>
    <row r="651" spans="1:11" ht="195" x14ac:dyDescent="0.25">
      <c r="A651" s="1" t="s">
        <v>2066</v>
      </c>
      <c r="B651" s="52" t="str">
        <f t="shared" si="11"/>
        <v>DOM</v>
      </c>
      <c r="C651" s="52" t="s">
        <v>201</v>
      </c>
      <c r="D651" s="53">
        <v>44292</v>
      </c>
      <c r="E651" s="53">
        <v>44327</v>
      </c>
      <c r="F651" s="53"/>
      <c r="G651" s="53"/>
      <c r="H651" s="61"/>
      <c r="I651" s="14" t="s">
        <v>50</v>
      </c>
      <c r="K651" s="28" t="s">
        <v>2138</v>
      </c>
    </row>
    <row r="652" spans="1:11" ht="409.5" x14ac:dyDescent="0.25">
      <c r="A652" s="1" t="s">
        <v>228</v>
      </c>
      <c r="B652" s="50" t="str">
        <f t="shared" si="11"/>
        <v>JCPL</v>
      </c>
      <c r="C652" s="50" t="s">
        <v>11</v>
      </c>
      <c r="D652" s="51">
        <v>43549</v>
      </c>
      <c r="E652" s="51"/>
      <c r="F652" s="51"/>
      <c r="G652" s="51"/>
      <c r="H652" s="60"/>
      <c r="I652" s="13" t="s">
        <v>50</v>
      </c>
      <c r="K652" s="19" t="s">
        <v>229</v>
      </c>
    </row>
    <row r="653" spans="1:11" ht="409.5" x14ac:dyDescent="0.25">
      <c r="A653" s="1" t="s">
        <v>232</v>
      </c>
      <c r="B653" s="52" t="str">
        <f t="shared" si="11"/>
        <v>JCPL</v>
      </c>
      <c r="C653" s="52" t="s">
        <v>11</v>
      </c>
      <c r="D653" s="53">
        <v>43549</v>
      </c>
      <c r="E653" s="53"/>
      <c r="F653" s="53"/>
      <c r="G653" s="53"/>
      <c r="H653" s="61"/>
      <c r="I653" s="14" t="s">
        <v>50</v>
      </c>
      <c r="K653" s="21" t="s">
        <v>229</v>
      </c>
    </row>
    <row r="654" spans="1:11" ht="409.5" x14ac:dyDescent="0.25">
      <c r="A654" s="1" t="s">
        <v>241</v>
      </c>
      <c r="B654" s="50" t="str">
        <f t="shared" si="11"/>
        <v>JCPL</v>
      </c>
      <c r="C654" s="50" t="s">
        <v>11</v>
      </c>
      <c r="D654" s="51">
        <v>43549</v>
      </c>
      <c r="E654" s="51"/>
      <c r="F654" s="51"/>
      <c r="G654" s="51"/>
      <c r="H654" s="60"/>
      <c r="I654" s="13" t="s">
        <v>50</v>
      </c>
      <c r="K654" s="19" t="s">
        <v>242</v>
      </c>
    </row>
    <row r="655" spans="1:11" ht="409.5" x14ac:dyDescent="0.25">
      <c r="A655" s="1" t="s">
        <v>243</v>
      </c>
      <c r="B655" s="52" t="str">
        <f t="shared" si="11"/>
        <v>JCPL</v>
      </c>
      <c r="C655" s="52" t="s">
        <v>11</v>
      </c>
      <c r="D655" s="53">
        <v>43549</v>
      </c>
      <c r="E655" s="53"/>
      <c r="F655" s="53"/>
      <c r="G655" s="53"/>
      <c r="H655" s="61"/>
      <c r="I655" s="14" t="s">
        <v>50</v>
      </c>
      <c r="K655" s="21" t="s">
        <v>244</v>
      </c>
    </row>
    <row r="656" spans="1:11" ht="409.5" x14ac:dyDescent="0.25">
      <c r="A656" s="1" t="s">
        <v>458</v>
      </c>
      <c r="B656" s="50" t="str">
        <f t="shared" si="11"/>
        <v>Dayton</v>
      </c>
      <c r="C656" s="50" t="s">
        <v>19</v>
      </c>
      <c r="D656" s="51">
        <v>44029</v>
      </c>
      <c r="E656" s="51">
        <v>44120</v>
      </c>
      <c r="F656" s="51">
        <v>44264</v>
      </c>
      <c r="G656" s="51" t="s">
        <v>2499</v>
      </c>
      <c r="H656" s="60"/>
      <c r="I656" s="13" t="s">
        <v>480</v>
      </c>
      <c r="K656" s="25" t="s">
        <v>481</v>
      </c>
    </row>
    <row r="657" spans="1:11" ht="345" x14ac:dyDescent="0.25">
      <c r="A657" s="1" t="s">
        <v>451</v>
      </c>
      <c r="B657" s="52" t="str">
        <f t="shared" si="11"/>
        <v>DUQ</v>
      </c>
      <c r="C657" s="52" t="s">
        <v>19</v>
      </c>
      <c r="D657" s="53">
        <v>44001</v>
      </c>
      <c r="E657" s="53"/>
      <c r="F657" s="53"/>
      <c r="G657" s="53"/>
      <c r="H657" s="61"/>
      <c r="I657" s="14" t="s">
        <v>468</v>
      </c>
      <c r="K657" s="28" t="s">
        <v>469</v>
      </c>
    </row>
    <row r="658" spans="1:11" ht="409.5" x14ac:dyDescent="0.25">
      <c r="A658" s="1" t="s">
        <v>586</v>
      </c>
      <c r="B658" s="50" t="str">
        <f t="shared" si="11"/>
        <v>Dayton</v>
      </c>
      <c r="C658" s="50" t="s">
        <v>19</v>
      </c>
      <c r="D658" s="51">
        <v>44120</v>
      </c>
      <c r="E658" s="51">
        <v>44183</v>
      </c>
      <c r="F658" s="51">
        <v>44306</v>
      </c>
      <c r="G658" s="51" t="s">
        <v>2500</v>
      </c>
      <c r="H658" s="60"/>
      <c r="I658" s="13" t="s">
        <v>617</v>
      </c>
      <c r="K658" s="25" t="s">
        <v>618</v>
      </c>
    </row>
    <row r="659" spans="1:11" ht="409.5" x14ac:dyDescent="0.25">
      <c r="A659" s="1" t="s">
        <v>1759</v>
      </c>
      <c r="B659" s="52" t="str">
        <f t="shared" si="11"/>
        <v>EKPC</v>
      </c>
      <c r="C659" s="52" t="s">
        <v>19</v>
      </c>
      <c r="D659" s="53">
        <v>43847</v>
      </c>
      <c r="E659" s="55" t="s">
        <v>1760</v>
      </c>
      <c r="F659" s="53">
        <v>44089</v>
      </c>
      <c r="G659" s="53" t="s">
        <v>1761</v>
      </c>
      <c r="H659" s="61"/>
      <c r="I659" s="14" t="s">
        <v>1762</v>
      </c>
      <c r="K659" s="28" t="s">
        <v>1763</v>
      </c>
    </row>
    <row r="660" spans="1:11" ht="409.5" x14ac:dyDescent="0.25">
      <c r="A660" s="1" t="s">
        <v>379</v>
      </c>
      <c r="B660" s="50" t="str">
        <f t="shared" ref="B660:B723" si="12">IF(A660&lt;&gt;"",LEFT(A660,SEARCH("-",A660)-1),"")</f>
        <v>EKPC</v>
      </c>
      <c r="C660" s="50" t="s">
        <v>19</v>
      </c>
      <c r="D660" s="51">
        <v>43909</v>
      </c>
      <c r="E660" s="51">
        <v>43941</v>
      </c>
      <c r="F660" s="51"/>
      <c r="G660" s="51"/>
      <c r="H660" s="60"/>
      <c r="I660" s="13" t="s">
        <v>380</v>
      </c>
      <c r="K660" s="19" t="s">
        <v>381</v>
      </c>
    </row>
    <row r="661" spans="1:11" ht="270" x14ac:dyDescent="0.25">
      <c r="A661" s="1" t="s">
        <v>2049</v>
      </c>
      <c r="B661" s="52" t="str">
        <f t="shared" si="12"/>
        <v>ComEd</v>
      </c>
      <c r="C661" s="52" t="s">
        <v>19</v>
      </c>
      <c r="D661" s="53">
        <v>44274</v>
      </c>
      <c r="E661" s="53">
        <v>44302</v>
      </c>
      <c r="F661" s="53">
        <v>44354</v>
      </c>
      <c r="G661" s="53" t="s">
        <v>2501</v>
      </c>
      <c r="H661" s="61"/>
      <c r="I661" s="14" t="s">
        <v>2112</v>
      </c>
      <c r="K661" s="28" t="s">
        <v>2531</v>
      </c>
    </row>
    <row r="662" spans="1:11" ht="150" x14ac:dyDescent="0.25">
      <c r="A662" s="1" t="s">
        <v>2050</v>
      </c>
      <c r="B662" s="50" t="str">
        <f t="shared" si="12"/>
        <v>ComEd</v>
      </c>
      <c r="C662" s="50" t="s">
        <v>19</v>
      </c>
      <c r="D662" s="51">
        <v>44274</v>
      </c>
      <c r="E662" s="51">
        <v>44302</v>
      </c>
      <c r="F662" s="51">
        <v>44354</v>
      </c>
      <c r="G662" s="51" t="s">
        <v>2502</v>
      </c>
      <c r="H662" s="60"/>
      <c r="I662" s="13" t="s">
        <v>2113</v>
      </c>
      <c r="K662" s="25" t="s">
        <v>2114</v>
      </c>
    </row>
    <row r="663" spans="1:11" ht="409.5" x14ac:dyDescent="0.25">
      <c r="A663" s="1" t="s">
        <v>376</v>
      </c>
      <c r="B663" s="52" t="str">
        <f t="shared" si="12"/>
        <v>Dayton</v>
      </c>
      <c r="C663" s="52" t="s">
        <v>19</v>
      </c>
      <c r="D663" s="53" t="s">
        <v>387</v>
      </c>
      <c r="E663" s="53">
        <v>44302</v>
      </c>
      <c r="F663" s="53">
        <v>44389</v>
      </c>
      <c r="G663" s="53" t="s">
        <v>2503</v>
      </c>
      <c r="H663" s="61"/>
      <c r="I663" s="14" t="s">
        <v>50</v>
      </c>
      <c r="K663" s="37" t="s">
        <v>395</v>
      </c>
    </row>
    <row r="664" spans="1:11" ht="300" x14ac:dyDescent="0.25">
      <c r="A664" s="1" t="s">
        <v>2053</v>
      </c>
      <c r="B664" s="50" t="str">
        <f t="shared" si="12"/>
        <v>DEOK</v>
      </c>
      <c r="C664" s="50" t="s">
        <v>19</v>
      </c>
      <c r="D664" s="51">
        <v>44274</v>
      </c>
      <c r="E664" s="51">
        <v>44302</v>
      </c>
      <c r="F664" s="51">
        <v>44351</v>
      </c>
      <c r="G664" s="51" t="s">
        <v>2504</v>
      </c>
      <c r="H664" s="60"/>
      <c r="I664" s="13" t="s">
        <v>2118</v>
      </c>
      <c r="K664" s="25" t="s">
        <v>2119</v>
      </c>
    </row>
    <row r="665" spans="1:11" ht="210" x14ac:dyDescent="0.25">
      <c r="A665" s="1" t="s">
        <v>2054</v>
      </c>
      <c r="B665" s="52" t="str">
        <f t="shared" si="12"/>
        <v>DEOK</v>
      </c>
      <c r="C665" s="52" t="s">
        <v>19</v>
      </c>
      <c r="D665" s="53">
        <v>44274</v>
      </c>
      <c r="E665" s="53">
        <v>44302</v>
      </c>
      <c r="F665" s="53">
        <v>44351</v>
      </c>
      <c r="G665" s="53" t="s">
        <v>2505</v>
      </c>
      <c r="H665" s="61"/>
      <c r="I665" s="14" t="s">
        <v>2120</v>
      </c>
      <c r="K665" s="28" t="s">
        <v>2121</v>
      </c>
    </row>
    <row r="666" spans="1:11" ht="345" x14ac:dyDescent="0.25">
      <c r="A666" s="1" t="s">
        <v>1936</v>
      </c>
      <c r="B666" s="50" t="str">
        <f t="shared" si="12"/>
        <v>EKPC</v>
      </c>
      <c r="C666" s="50" t="s">
        <v>19</v>
      </c>
      <c r="D666" s="51">
        <v>44244</v>
      </c>
      <c r="E666" s="51"/>
      <c r="F666" s="51">
        <v>43999</v>
      </c>
      <c r="G666" s="51" t="s">
        <v>2506</v>
      </c>
      <c r="H666" s="60"/>
      <c r="I666" s="13" t="s">
        <v>1937</v>
      </c>
      <c r="K666" s="25" t="s">
        <v>1938</v>
      </c>
    </row>
    <row r="667" spans="1:11" ht="315" x14ac:dyDescent="0.25">
      <c r="A667" s="1" t="s">
        <v>2055</v>
      </c>
      <c r="B667" s="52" t="str">
        <f t="shared" si="12"/>
        <v>EKPC</v>
      </c>
      <c r="C667" s="52" t="s">
        <v>19</v>
      </c>
      <c r="D667" s="53">
        <v>44274</v>
      </c>
      <c r="E667" s="53">
        <v>44302</v>
      </c>
      <c r="F667" s="53">
        <v>43999</v>
      </c>
      <c r="G667" s="53" t="s">
        <v>2507</v>
      </c>
      <c r="H667" s="61"/>
      <c r="I667" s="14" t="s">
        <v>2122</v>
      </c>
      <c r="K667" s="28" t="s">
        <v>2123</v>
      </c>
    </row>
    <row r="668" spans="1:11" ht="409.5" x14ac:dyDescent="0.25">
      <c r="A668" s="1" t="s">
        <v>2056</v>
      </c>
      <c r="B668" s="50" t="str">
        <f t="shared" si="12"/>
        <v>EKPC</v>
      </c>
      <c r="C668" s="50" t="s">
        <v>19</v>
      </c>
      <c r="D668" s="51">
        <v>44274</v>
      </c>
      <c r="E668" s="51">
        <v>44302</v>
      </c>
      <c r="F668" s="51">
        <v>43999</v>
      </c>
      <c r="G668" s="51" t="s">
        <v>2508</v>
      </c>
      <c r="H668" s="60"/>
      <c r="I668" s="13" t="s">
        <v>2124</v>
      </c>
      <c r="K668" s="25" t="s">
        <v>2125</v>
      </c>
    </row>
    <row r="669" spans="1:11" ht="330" x14ac:dyDescent="0.25">
      <c r="A669" s="1" t="s">
        <v>2057</v>
      </c>
      <c r="B669" s="52" t="str">
        <f t="shared" si="12"/>
        <v>EKPC</v>
      </c>
      <c r="C669" s="52" t="s">
        <v>19</v>
      </c>
      <c r="D669" s="53">
        <v>44274</v>
      </c>
      <c r="E669" s="53">
        <v>44302</v>
      </c>
      <c r="F669" s="53">
        <v>43999</v>
      </c>
      <c r="G669" s="53" t="s">
        <v>2509</v>
      </c>
      <c r="H669" s="61"/>
      <c r="I669" s="14" t="s">
        <v>2126</v>
      </c>
      <c r="K669" s="28" t="s">
        <v>2127</v>
      </c>
    </row>
    <row r="670" spans="1:11" ht="375" x14ac:dyDescent="0.25">
      <c r="A670" s="1" t="s">
        <v>2058</v>
      </c>
      <c r="B670" s="50" t="str">
        <f t="shared" si="12"/>
        <v>EKPC</v>
      </c>
      <c r="C670" s="50" t="s">
        <v>19</v>
      </c>
      <c r="D670" s="51">
        <v>44274</v>
      </c>
      <c r="E670" s="51">
        <v>44302</v>
      </c>
      <c r="F670" s="51">
        <v>43999</v>
      </c>
      <c r="G670" s="51" t="s">
        <v>2510</v>
      </c>
      <c r="H670" s="60"/>
      <c r="I670" s="13" t="s">
        <v>2128</v>
      </c>
      <c r="K670" s="25" t="s">
        <v>2129</v>
      </c>
    </row>
    <row r="671" spans="1:11" ht="345" x14ac:dyDescent="0.25">
      <c r="A671" s="1" t="s">
        <v>2059</v>
      </c>
      <c r="B671" s="52" t="str">
        <f t="shared" si="12"/>
        <v>EKPC</v>
      </c>
      <c r="C671" s="52" t="s">
        <v>19</v>
      </c>
      <c r="D671" s="53">
        <v>44274</v>
      </c>
      <c r="E671" s="53">
        <v>44302</v>
      </c>
      <c r="F671" s="53">
        <v>43999</v>
      </c>
      <c r="G671" s="53" t="s">
        <v>2511</v>
      </c>
      <c r="H671" s="61"/>
      <c r="I671" s="14" t="s">
        <v>2130</v>
      </c>
      <c r="K671" s="28" t="s">
        <v>2131</v>
      </c>
    </row>
    <row r="672" spans="1:11" ht="345" x14ac:dyDescent="0.25">
      <c r="A672" s="1" t="s">
        <v>2159</v>
      </c>
      <c r="B672" s="50" t="str">
        <f t="shared" si="12"/>
        <v>EKPC</v>
      </c>
      <c r="C672" s="50" t="s">
        <v>19</v>
      </c>
      <c r="D672" s="51">
        <v>44302</v>
      </c>
      <c r="E672" s="51">
        <v>44337</v>
      </c>
      <c r="F672" s="51"/>
      <c r="G672" s="51"/>
      <c r="H672" s="60"/>
      <c r="I672" s="13" t="s">
        <v>2532</v>
      </c>
      <c r="K672" s="25" t="s">
        <v>2186</v>
      </c>
    </row>
    <row r="673" spans="1:11" ht="345" x14ac:dyDescent="0.25">
      <c r="A673" s="1" t="s">
        <v>2160</v>
      </c>
      <c r="B673" s="52" t="str">
        <f t="shared" si="12"/>
        <v>EKPC</v>
      </c>
      <c r="C673" s="52" t="s">
        <v>19</v>
      </c>
      <c r="D673" s="53">
        <v>44302</v>
      </c>
      <c r="E673" s="53">
        <v>44337</v>
      </c>
      <c r="F673" s="53"/>
      <c r="G673" s="53"/>
      <c r="H673" s="61"/>
      <c r="I673" s="14" t="s">
        <v>2533</v>
      </c>
      <c r="K673" s="28" t="s">
        <v>2187</v>
      </c>
    </row>
    <row r="674" spans="1:11" ht="409.5" x14ac:dyDescent="0.25">
      <c r="A674" s="1" t="s">
        <v>2161</v>
      </c>
      <c r="B674" s="50" t="str">
        <f t="shared" si="12"/>
        <v>EKPC</v>
      </c>
      <c r="C674" s="50" t="s">
        <v>19</v>
      </c>
      <c r="D674" s="51">
        <v>44302</v>
      </c>
      <c r="E674" s="51">
        <v>44337</v>
      </c>
      <c r="F674" s="51"/>
      <c r="G674" s="51"/>
      <c r="H674" s="60"/>
      <c r="I674" s="13" t="s">
        <v>2534</v>
      </c>
      <c r="K674" s="25" t="s">
        <v>2188</v>
      </c>
    </row>
    <row r="675" spans="1:11" ht="409.5" x14ac:dyDescent="0.25">
      <c r="A675" s="1" t="s">
        <v>2162</v>
      </c>
      <c r="B675" s="52" t="str">
        <f t="shared" si="12"/>
        <v>EKPC</v>
      </c>
      <c r="C675" s="52" t="s">
        <v>19</v>
      </c>
      <c r="D675" s="53">
        <v>44302</v>
      </c>
      <c r="E675" s="53">
        <v>44337</v>
      </c>
      <c r="F675" s="53"/>
      <c r="G675" s="53"/>
      <c r="H675" s="61"/>
      <c r="I675" s="14" t="s">
        <v>2535</v>
      </c>
      <c r="K675" s="28" t="s">
        <v>2189</v>
      </c>
    </row>
    <row r="676" spans="1:11" ht="409.5" x14ac:dyDescent="0.25">
      <c r="A676" s="1" t="s">
        <v>2163</v>
      </c>
      <c r="B676" s="50" t="str">
        <f t="shared" si="12"/>
        <v>EKPC</v>
      </c>
      <c r="C676" s="50" t="s">
        <v>19</v>
      </c>
      <c r="D676" s="51">
        <v>44302</v>
      </c>
      <c r="E676" s="51">
        <v>44337</v>
      </c>
      <c r="F676" s="51"/>
      <c r="G676" s="51"/>
      <c r="H676" s="60"/>
      <c r="I676" s="13" t="s">
        <v>2536</v>
      </c>
      <c r="K676" s="25" t="s">
        <v>2190</v>
      </c>
    </row>
    <row r="677" spans="1:11" ht="409.5" x14ac:dyDescent="0.25">
      <c r="A677" s="1" t="s">
        <v>2164</v>
      </c>
      <c r="B677" s="52" t="str">
        <f t="shared" si="12"/>
        <v>EKPC</v>
      </c>
      <c r="C677" s="52" t="s">
        <v>19</v>
      </c>
      <c r="D677" s="53">
        <v>44302</v>
      </c>
      <c r="E677" s="53">
        <v>44337</v>
      </c>
      <c r="F677" s="53"/>
      <c r="G677" s="53"/>
      <c r="H677" s="61"/>
      <c r="I677" s="14" t="s">
        <v>2537</v>
      </c>
      <c r="K677" s="28" t="s">
        <v>2191</v>
      </c>
    </row>
    <row r="678" spans="1:11" ht="409.5" x14ac:dyDescent="0.25">
      <c r="A678" s="1" t="s">
        <v>245</v>
      </c>
      <c r="B678" s="50" t="str">
        <f t="shared" si="12"/>
        <v>JCPL</v>
      </c>
      <c r="C678" s="50" t="s">
        <v>11</v>
      </c>
      <c r="D678" s="51">
        <v>43549</v>
      </c>
      <c r="E678" s="51"/>
      <c r="F678" s="51"/>
      <c r="G678" s="51"/>
      <c r="H678" s="60"/>
      <c r="I678" s="13" t="s">
        <v>50</v>
      </c>
      <c r="K678" s="19" t="s">
        <v>246</v>
      </c>
    </row>
    <row r="679" spans="1:11" ht="409.5" x14ac:dyDescent="0.25">
      <c r="A679" s="1" t="s">
        <v>247</v>
      </c>
      <c r="B679" s="52" t="str">
        <f t="shared" si="12"/>
        <v>JCPL</v>
      </c>
      <c r="C679" s="52" t="s">
        <v>11</v>
      </c>
      <c r="D679" s="53">
        <v>43549</v>
      </c>
      <c r="E679" s="53"/>
      <c r="F679" s="53"/>
      <c r="G679" s="53"/>
      <c r="H679" s="61"/>
      <c r="I679" s="14" t="s">
        <v>50</v>
      </c>
      <c r="K679" s="21" t="s">
        <v>248</v>
      </c>
    </row>
    <row r="680" spans="1:11" ht="409.5" x14ac:dyDescent="0.25">
      <c r="A680" s="1" t="s">
        <v>249</v>
      </c>
      <c r="B680" s="50" t="str">
        <f t="shared" si="12"/>
        <v>JCPL</v>
      </c>
      <c r="C680" s="50" t="s">
        <v>11</v>
      </c>
      <c r="D680" s="51">
        <v>43549</v>
      </c>
      <c r="E680" s="51"/>
      <c r="F680" s="51"/>
      <c r="G680" s="51"/>
      <c r="H680" s="60"/>
      <c r="I680" s="13" t="s">
        <v>50</v>
      </c>
      <c r="K680" s="19" t="s">
        <v>250</v>
      </c>
    </row>
    <row r="681" spans="1:11" ht="409.5" x14ac:dyDescent="0.25">
      <c r="A681" s="1" t="s">
        <v>251</v>
      </c>
      <c r="B681" s="52" t="str">
        <f t="shared" si="12"/>
        <v>JCPL</v>
      </c>
      <c r="C681" s="52" t="s">
        <v>11</v>
      </c>
      <c r="D681" s="53">
        <v>43549</v>
      </c>
      <c r="E681" s="53"/>
      <c r="F681" s="53"/>
      <c r="G681" s="53"/>
      <c r="H681" s="61"/>
      <c r="I681" s="14" t="s">
        <v>50</v>
      </c>
      <c r="K681" s="21" t="s">
        <v>252</v>
      </c>
    </row>
    <row r="682" spans="1:11" ht="409.5" x14ac:dyDescent="0.25">
      <c r="A682" s="1" t="s">
        <v>204</v>
      </c>
      <c r="B682" s="50" t="str">
        <f t="shared" si="12"/>
        <v>JCPL</v>
      </c>
      <c r="C682" s="50" t="s">
        <v>11</v>
      </c>
      <c r="D682" s="51">
        <v>43566</v>
      </c>
      <c r="E682" s="51"/>
      <c r="F682" s="51"/>
      <c r="G682" s="51"/>
      <c r="H682" s="60"/>
      <c r="I682" s="13" t="s">
        <v>206</v>
      </c>
      <c r="K682" s="19" t="s">
        <v>207</v>
      </c>
    </row>
    <row r="683" spans="1:11" ht="409.5" x14ac:dyDescent="0.25">
      <c r="A683" s="1" t="s">
        <v>208</v>
      </c>
      <c r="B683" s="52" t="str">
        <f t="shared" si="12"/>
        <v>JCPL</v>
      </c>
      <c r="C683" s="52" t="s">
        <v>11</v>
      </c>
      <c r="D683" s="53">
        <v>43566</v>
      </c>
      <c r="E683" s="53"/>
      <c r="F683" s="53"/>
      <c r="G683" s="53"/>
      <c r="H683" s="61"/>
      <c r="I683" s="14" t="s">
        <v>209</v>
      </c>
      <c r="K683" s="21" t="s">
        <v>210</v>
      </c>
    </row>
    <row r="684" spans="1:11" ht="409.5" x14ac:dyDescent="0.25">
      <c r="A684" s="1" t="s">
        <v>211</v>
      </c>
      <c r="B684" s="50" t="str">
        <f t="shared" si="12"/>
        <v>JCPL</v>
      </c>
      <c r="C684" s="50" t="s">
        <v>11</v>
      </c>
      <c r="D684" s="51">
        <v>43566</v>
      </c>
      <c r="E684" s="51"/>
      <c r="F684" s="51"/>
      <c r="G684" s="51"/>
      <c r="H684" s="60"/>
      <c r="I684" s="13" t="s">
        <v>212</v>
      </c>
      <c r="K684" s="19" t="s">
        <v>213</v>
      </c>
    </row>
    <row r="685" spans="1:11" ht="409.5" x14ac:dyDescent="0.25">
      <c r="A685" s="1" t="s">
        <v>214</v>
      </c>
      <c r="B685" s="52" t="str">
        <f t="shared" si="12"/>
        <v>JCPL</v>
      </c>
      <c r="C685" s="52" t="s">
        <v>11</v>
      </c>
      <c r="D685" s="53">
        <v>43566</v>
      </c>
      <c r="E685" s="53"/>
      <c r="F685" s="53"/>
      <c r="G685" s="53"/>
      <c r="H685" s="61"/>
      <c r="I685" s="14" t="s">
        <v>215</v>
      </c>
      <c r="K685" s="21" t="s">
        <v>216</v>
      </c>
    </row>
    <row r="686" spans="1:11" ht="409.5" x14ac:dyDescent="0.25">
      <c r="A686" s="1" t="s">
        <v>217</v>
      </c>
      <c r="B686" s="50" t="str">
        <f t="shared" si="12"/>
        <v>JCPL</v>
      </c>
      <c r="C686" s="50" t="s">
        <v>11</v>
      </c>
      <c r="D686" s="51">
        <v>43566</v>
      </c>
      <c r="E686" s="51"/>
      <c r="F686" s="51"/>
      <c r="G686" s="51"/>
      <c r="H686" s="60"/>
      <c r="I686" s="13" t="s">
        <v>218</v>
      </c>
      <c r="K686" s="19" t="s">
        <v>219</v>
      </c>
    </row>
    <row r="687" spans="1:11" ht="409.5" x14ac:dyDescent="0.25">
      <c r="A687" s="1" t="s">
        <v>220</v>
      </c>
      <c r="B687" s="52" t="str">
        <f t="shared" si="12"/>
        <v>JCPL</v>
      </c>
      <c r="C687" s="52" t="s">
        <v>11</v>
      </c>
      <c r="D687" s="53">
        <v>43566</v>
      </c>
      <c r="E687" s="53"/>
      <c r="F687" s="53"/>
      <c r="G687" s="53"/>
      <c r="H687" s="61"/>
      <c r="I687" s="14" t="s">
        <v>221</v>
      </c>
      <c r="K687" s="21" t="s">
        <v>222</v>
      </c>
    </row>
    <row r="688" spans="1:11" ht="409.5" x14ac:dyDescent="0.25">
      <c r="A688" s="1" t="s">
        <v>223</v>
      </c>
      <c r="B688" s="50" t="str">
        <f t="shared" si="12"/>
        <v>JCPL</v>
      </c>
      <c r="C688" s="50" t="s">
        <v>11</v>
      </c>
      <c r="D688" s="51">
        <v>43566</v>
      </c>
      <c r="E688" s="51"/>
      <c r="F688" s="51"/>
      <c r="G688" s="51"/>
      <c r="H688" s="60"/>
      <c r="I688" s="13" t="s">
        <v>224</v>
      </c>
      <c r="K688" s="19" t="s">
        <v>225</v>
      </c>
    </row>
    <row r="689" spans="1:11" ht="409.5" x14ac:dyDescent="0.25">
      <c r="A689" s="1" t="s">
        <v>226</v>
      </c>
      <c r="B689" s="52" t="str">
        <f t="shared" si="12"/>
        <v>JCPL</v>
      </c>
      <c r="C689" s="52" t="s">
        <v>11</v>
      </c>
      <c r="D689" s="53">
        <v>43566</v>
      </c>
      <c r="E689" s="53"/>
      <c r="F689" s="53"/>
      <c r="G689" s="53"/>
      <c r="H689" s="61"/>
      <c r="I689" s="14" t="s">
        <v>215</v>
      </c>
      <c r="K689" s="21" t="s">
        <v>227</v>
      </c>
    </row>
    <row r="690" spans="1:11" ht="409.5" x14ac:dyDescent="0.25">
      <c r="A690" s="1" t="s">
        <v>230</v>
      </c>
      <c r="B690" s="50" t="str">
        <f t="shared" si="12"/>
        <v>JCPL</v>
      </c>
      <c r="C690" s="50" t="s">
        <v>11</v>
      </c>
      <c r="D690" s="51">
        <v>43566</v>
      </c>
      <c r="E690" s="51"/>
      <c r="F690" s="51"/>
      <c r="G690" s="51"/>
      <c r="H690" s="60"/>
      <c r="I690" s="13" t="s">
        <v>231</v>
      </c>
      <c r="K690" s="19" t="s">
        <v>227</v>
      </c>
    </row>
    <row r="691" spans="1:11" ht="409.5" x14ac:dyDescent="0.25">
      <c r="A691" s="1" t="s">
        <v>233</v>
      </c>
      <c r="B691" s="52" t="str">
        <f t="shared" si="12"/>
        <v>JCPL</v>
      </c>
      <c r="C691" s="52" t="s">
        <v>11</v>
      </c>
      <c r="D691" s="53">
        <v>43566</v>
      </c>
      <c r="E691" s="53"/>
      <c r="F691" s="53"/>
      <c r="G691" s="53"/>
      <c r="H691" s="61"/>
      <c r="I691" s="14" t="s">
        <v>234</v>
      </c>
      <c r="K691" s="21" t="s">
        <v>235</v>
      </c>
    </row>
    <row r="692" spans="1:11" ht="409.5" x14ac:dyDescent="0.25">
      <c r="A692" s="1" t="s">
        <v>236</v>
      </c>
      <c r="B692" s="50" t="str">
        <f t="shared" si="12"/>
        <v>JCPL</v>
      </c>
      <c r="C692" s="50" t="s">
        <v>11</v>
      </c>
      <c r="D692" s="51">
        <v>43566</v>
      </c>
      <c r="E692" s="51"/>
      <c r="F692" s="51"/>
      <c r="G692" s="51"/>
      <c r="H692" s="60"/>
      <c r="I692" s="13" t="s">
        <v>237</v>
      </c>
      <c r="K692" s="19" t="s">
        <v>238</v>
      </c>
    </row>
    <row r="693" spans="1:11" ht="409.5" x14ac:dyDescent="0.25">
      <c r="A693" s="1" t="s">
        <v>239</v>
      </c>
      <c r="B693" s="52" t="str">
        <f t="shared" si="12"/>
        <v>JCPL</v>
      </c>
      <c r="C693" s="52" t="s">
        <v>11</v>
      </c>
      <c r="D693" s="53">
        <v>43566</v>
      </c>
      <c r="E693" s="53"/>
      <c r="F693" s="53"/>
      <c r="G693" s="53"/>
      <c r="H693" s="61"/>
      <c r="I693" s="14" t="s">
        <v>240</v>
      </c>
      <c r="K693" s="21" t="s">
        <v>235</v>
      </c>
    </row>
    <row r="694" spans="1:11" ht="75" x14ac:dyDescent="0.25">
      <c r="A694" s="1" t="s">
        <v>253</v>
      </c>
      <c r="B694" s="50" t="str">
        <f t="shared" si="12"/>
        <v>JCPL</v>
      </c>
      <c r="C694" s="50" t="s">
        <v>11</v>
      </c>
      <c r="D694" s="51">
        <v>43566</v>
      </c>
      <c r="E694" s="51">
        <v>43811</v>
      </c>
      <c r="F694" s="51">
        <v>44146</v>
      </c>
      <c r="G694" s="51" t="s">
        <v>1742</v>
      </c>
      <c r="H694" s="60"/>
      <c r="I694" s="13" t="s">
        <v>254</v>
      </c>
      <c r="K694" s="19" t="s">
        <v>255</v>
      </c>
    </row>
    <row r="695" spans="1:11" ht="255" x14ac:dyDescent="0.25">
      <c r="A695" s="1" t="s">
        <v>262</v>
      </c>
      <c r="B695" s="52" t="str">
        <f t="shared" si="12"/>
        <v>ME</v>
      </c>
      <c r="C695" s="52" t="s">
        <v>11</v>
      </c>
      <c r="D695" s="53">
        <v>43616</v>
      </c>
      <c r="E695" s="53"/>
      <c r="F695" s="53"/>
      <c r="G695" s="53"/>
      <c r="H695" s="61"/>
      <c r="I695" s="14" t="s">
        <v>50</v>
      </c>
      <c r="K695" s="21" t="s">
        <v>263</v>
      </c>
    </row>
    <row r="696" spans="1:11" ht="255" x14ac:dyDescent="0.25">
      <c r="A696" s="1" t="s">
        <v>264</v>
      </c>
      <c r="B696" s="50" t="str">
        <f t="shared" si="12"/>
        <v>ME</v>
      </c>
      <c r="C696" s="50" t="s">
        <v>11</v>
      </c>
      <c r="D696" s="51">
        <v>43616</v>
      </c>
      <c r="E696" s="51"/>
      <c r="F696" s="51"/>
      <c r="G696" s="51"/>
      <c r="H696" s="60"/>
      <c r="I696" s="13" t="s">
        <v>50</v>
      </c>
      <c r="K696" s="19" t="s">
        <v>265</v>
      </c>
    </row>
    <row r="697" spans="1:11" ht="255" x14ac:dyDescent="0.25">
      <c r="A697" s="1" t="s">
        <v>266</v>
      </c>
      <c r="B697" s="52" t="str">
        <f t="shared" si="12"/>
        <v>ME</v>
      </c>
      <c r="C697" s="52" t="s">
        <v>11</v>
      </c>
      <c r="D697" s="53">
        <v>43616</v>
      </c>
      <c r="E697" s="53"/>
      <c r="F697" s="53"/>
      <c r="G697" s="53"/>
      <c r="H697" s="61"/>
      <c r="I697" s="14" t="s">
        <v>50</v>
      </c>
      <c r="K697" s="21" t="s">
        <v>267</v>
      </c>
    </row>
    <row r="698" spans="1:11" ht="135" x14ac:dyDescent="0.25">
      <c r="A698" s="1" t="s">
        <v>283</v>
      </c>
      <c r="B698" s="50" t="str">
        <f t="shared" si="12"/>
        <v>ME</v>
      </c>
      <c r="C698" s="50" t="s">
        <v>11</v>
      </c>
      <c r="D698" s="51">
        <v>43644</v>
      </c>
      <c r="E698" s="51"/>
      <c r="F698" s="51"/>
      <c r="G698" s="51"/>
      <c r="H698" s="60"/>
      <c r="I698" s="13" t="s">
        <v>284</v>
      </c>
      <c r="K698" s="19" t="s">
        <v>285</v>
      </c>
    </row>
    <row r="699" spans="1:11" ht="90" x14ac:dyDescent="0.25">
      <c r="A699" s="1" t="s">
        <v>1726</v>
      </c>
      <c r="B699" s="52" t="str">
        <f t="shared" si="12"/>
        <v>DPL</v>
      </c>
      <c r="C699" s="52" t="s">
        <v>11</v>
      </c>
      <c r="D699" s="53">
        <v>43644</v>
      </c>
      <c r="E699" s="53">
        <v>43910</v>
      </c>
      <c r="F699" s="53">
        <v>44139</v>
      </c>
      <c r="G699" s="53" t="s">
        <v>1727</v>
      </c>
      <c r="H699" s="61"/>
      <c r="I699" s="14" t="s">
        <v>1728</v>
      </c>
      <c r="K699" s="21" t="s">
        <v>1729</v>
      </c>
    </row>
    <row r="700" spans="1:11" ht="210" x14ac:dyDescent="0.25">
      <c r="A700" s="1" t="s">
        <v>259</v>
      </c>
      <c r="B700" s="50" t="str">
        <f t="shared" si="12"/>
        <v>ME</v>
      </c>
      <c r="C700" s="50" t="s">
        <v>11</v>
      </c>
      <c r="D700" s="51">
        <v>43657</v>
      </c>
      <c r="E700" s="51"/>
      <c r="F700" s="51"/>
      <c r="G700" s="51"/>
      <c r="H700" s="60"/>
      <c r="I700" s="13" t="s">
        <v>260</v>
      </c>
      <c r="K700" s="19" t="s">
        <v>261</v>
      </c>
    </row>
    <row r="701" spans="1:11" ht="409.5" x14ac:dyDescent="0.25">
      <c r="A701" s="5" t="s">
        <v>1764</v>
      </c>
      <c r="B701" s="52" t="str">
        <f t="shared" si="12"/>
        <v>ME</v>
      </c>
      <c r="C701" s="52" t="s">
        <v>11</v>
      </c>
      <c r="D701" s="53">
        <v>43677</v>
      </c>
      <c r="E701" s="53">
        <v>43787</v>
      </c>
      <c r="F701" s="53">
        <v>43910</v>
      </c>
      <c r="G701" s="53" t="s">
        <v>1765</v>
      </c>
      <c r="H701" s="61"/>
      <c r="I701" s="14" t="s">
        <v>1766</v>
      </c>
      <c r="K701" s="21" t="s">
        <v>1767</v>
      </c>
    </row>
    <row r="702" spans="1:11" ht="409.5" x14ac:dyDescent="0.25">
      <c r="A702" s="5" t="s">
        <v>1776</v>
      </c>
      <c r="B702" s="50" t="str">
        <f t="shared" si="12"/>
        <v>ME</v>
      </c>
      <c r="C702" s="50" t="s">
        <v>11</v>
      </c>
      <c r="D702" s="51">
        <v>43677</v>
      </c>
      <c r="E702" s="51">
        <v>43787</v>
      </c>
      <c r="F702" s="51">
        <v>43910</v>
      </c>
      <c r="G702" s="51" t="s">
        <v>1777</v>
      </c>
      <c r="H702" s="60"/>
      <c r="I702" s="13" t="s">
        <v>1778</v>
      </c>
      <c r="K702" s="19" t="s">
        <v>1779</v>
      </c>
    </row>
    <row r="703" spans="1:11" ht="409.5" x14ac:dyDescent="0.25">
      <c r="A703" s="5" t="s">
        <v>1780</v>
      </c>
      <c r="B703" s="52" t="str">
        <f t="shared" si="12"/>
        <v>ME</v>
      </c>
      <c r="C703" s="52" t="s">
        <v>11</v>
      </c>
      <c r="D703" s="53">
        <v>43677</v>
      </c>
      <c r="E703" s="53">
        <v>43787</v>
      </c>
      <c r="F703" s="53">
        <v>43910</v>
      </c>
      <c r="G703" s="53" t="s">
        <v>1781</v>
      </c>
      <c r="H703" s="61"/>
      <c r="I703" s="14" t="s">
        <v>1782</v>
      </c>
      <c r="K703" s="21" t="s">
        <v>1783</v>
      </c>
    </row>
    <row r="704" spans="1:11" ht="75" x14ac:dyDescent="0.25">
      <c r="A704" s="5" t="s">
        <v>1784</v>
      </c>
      <c r="B704" s="50" t="str">
        <f t="shared" si="12"/>
        <v>ME</v>
      </c>
      <c r="C704" s="50" t="s">
        <v>11</v>
      </c>
      <c r="D704" s="51">
        <v>43677</v>
      </c>
      <c r="E704" s="51">
        <v>43787</v>
      </c>
      <c r="F704" s="51">
        <v>43910</v>
      </c>
      <c r="G704" s="51" t="s">
        <v>1785</v>
      </c>
      <c r="H704" s="60"/>
      <c r="I704" s="13" t="s">
        <v>1786</v>
      </c>
      <c r="K704" s="19" t="s">
        <v>1787</v>
      </c>
    </row>
    <row r="705" spans="1:11" ht="105" x14ac:dyDescent="0.25">
      <c r="A705" s="5" t="s">
        <v>1788</v>
      </c>
      <c r="B705" s="52" t="str">
        <f t="shared" si="12"/>
        <v>ME</v>
      </c>
      <c r="C705" s="52" t="s">
        <v>11</v>
      </c>
      <c r="D705" s="53">
        <v>43677</v>
      </c>
      <c r="E705" s="53">
        <v>43787</v>
      </c>
      <c r="F705" s="53">
        <v>43910</v>
      </c>
      <c r="G705" s="53" t="s">
        <v>1789</v>
      </c>
      <c r="H705" s="61"/>
      <c r="I705" s="14" t="s">
        <v>1790</v>
      </c>
      <c r="K705" s="21" t="s">
        <v>1791</v>
      </c>
    </row>
    <row r="706" spans="1:11" ht="270" x14ac:dyDescent="0.25">
      <c r="A706" s="5" t="s">
        <v>1792</v>
      </c>
      <c r="B706" s="50" t="str">
        <f t="shared" si="12"/>
        <v>ME</v>
      </c>
      <c r="C706" s="50" t="s">
        <v>11</v>
      </c>
      <c r="D706" s="51">
        <v>43677</v>
      </c>
      <c r="E706" s="51">
        <v>43787</v>
      </c>
      <c r="F706" s="51">
        <v>43910</v>
      </c>
      <c r="G706" s="51" t="s">
        <v>1793</v>
      </c>
      <c r="H706" s="60"/>
      <c r="I706" s="13" t="s">
        <v>1794</v>
      </c>
      <c r="K706" s="19" t="s">
        <v>1795</v>
      </c>
    </row>
    <row r="707" spans="1:11" ht="409.5" x14ac:dyDescent="0.25">
      <c r="A707" s="5" t="s">
        <v>268</v>
      </c>
      <c r="B707" s="52" t="str">
        <f t="shared" si="12"/>
        <v>ME</v>
      </c>
      <c r="C707" s="52" t="s">
        <v>11</v>
      </c>
      <c r="D707" s="53">
        <v>43677</v>
      </c>
      <c r="E707" s="53"/>
      <c r="F707" s="53"/>
      <c r="G707" s="53"/>
      <c r="H707" s="61"/>
      <c r="I707" s="14" t="s">
        <v>269</v>
      </c>
      <c r="K707" s="21" t="s">
        <v>270</v>
      </c>
    </row>
    <row r="708" spans="1:11" ht="409.5" x14ac:dyDescent="0.25">
      <c r="A708" s="5" t="s">
        <v>271</v>
      </c>
      <c r="B708" s="50" t="str">
        <f t="shared" si="12"/>
        <v>ME</v>
      </c>
      <c r="C708" s="50" t="s">
        <v>11</v>
      </c>
      <c r="D708" s="51">
        <v>43677</v>
      </c>
      <c r="E708" s="51"/>
      <c r="F708" s="51"/>
      <c r="G708" s="51"/>
      <c r="H708" s="60"/>
      <c r="I708" s="13" t="s">
        <v>272</v>
      </c>
      <c r="K708" s="19" t="s">
        <v>273</v>
      </c>
    </row>
    <row r="709" spans="1:11" ht="120" x14ac:dyDescent="0.25">
      <c r="A709" s="5" t="s">
        <v>280</v>
      </c>
      <c r="B709" s="52" t="str">
        <f t="shared" si="12"/>
        <v>ME</v>
      </c>
      <c r="C709" s="52" t="s">
        <v>11</v>
      </c>
      <c r="D709" s="53">
        <v>43677</v>
      </c>
      <c r="E709" s="53"/>
      <c r="F709" s="53"/>
      <c r="G709" s="53"/>
      <c r="H709" s="61"/>
      <c r="I709" s="14" t="s">
        <v>281</v>
      </c>
      <c r="K709" s="21" t="s">
        <v>282</v>
      </c>
    </row>
    <row r="710" spans="1:11" ht="409.5" x14ac:dyDescent="0.25">
      <c r="A710" s="5" t="s">
        <v>1768</v>
      </c>
      <c r="B710" s="50" t="str">
        <f t="shared" si="12"/>
        <v>ME</v>
      </c>
      <c r="C710" s="50" t="s">
        <v>11</v>
      </c>
      <c r="D710" s="51">
        <v>43677</v>
      </c>
      <c r="E710" s="51">
        <v>44028</v>
      </c>
      <c r="F710" s="51">
        <v>44120</v>
      </c>
      <c r="G710" s="51" t="s">
        <v>1769</v>
      </c>
      <c r="H710" s="60"/>
      <c r="I710" s="13" t="s">
        <v>1770</v>
      </c>
      <c r="K710" s="19" t="s">
        <v>1771</v>
      </c>
    </row>
    <row r="711" spans="1:11" ht="409.5" x14ac:dyDescent="0.25">
      <c r="A711" s="5" t="s">
        <v>1772</v>
      </c>
      <c r="B711" s="52" t="str">
        <f t="shared" si="12"/>
        <v>ME</v>
      </c>
      <c r="C711" s="52" t="s">
        <v>11</v>
      </c>
      <c r="D711" s="53">
        <v>43677</v>
      </c>
      <c r="E711" s="53">
        <v>44028</v>
      </c>
      <c r="F711" s="53">
        <v>44120</v>
      </c>
      <c r="G711" s="53" t="s">
        <v>1773</v>
      </c>
      <c r="H711" s="61"/>
      <c r="I711" s="14" t="s">
        <v>1774</v>
      </c>
      <c r="K711" s="21" t="s">
        <v>1775</v>
      </c>
    </row>
    <row r="712" spans="1:11" ht="150" x14ac:dyDescent="0.25">
      <c r="A712" s="1" t="s">
        <v>286</v>
      </c>
      <c r="B712" s="50" t="str">
        <f t="shared" si="12"/>
        <v>PE</v>
      </c>
      <c r="C712" s="50" t="s">
        <v>11</v>
      </c>
      <c r="D712" s="51">
        <v>43677</v>
      </c>
      <c r="E712" s="51"/>
      <c r="F712" s="51"/>
      <c r="G712" s="51"/>
      <c r="H712" s="60"/>
      <c r="I712" s="13" t="s">
        <v>287</v>
      </c>
      <c r="K712" s="19" t="s">
        <v>288</v>
      </c>
    </row>
    <row r="713" spans="1:11" ht="409.5" x14ac:dyDescent="0.25">
      <c r="A713" s="1" t="s">
        <v>295</v>
      </c>
      <c r="B713" s="52" t="str">
        <f t="shared" si="12"/>
        <v>PN</v>
      </c>
      <c r="C713" s="52" t="s">
        <v>11</v>
      </c>
      <c r="D713" s="53">
        <v>43677</v>
      </c>
      <c r="E713" s="53"/>
      <c r="F713" s="53"/>
      <c r="G713" s="53"/>
      <c r="H713" s="61"/>
      <c r="I713" s="14" t="s">
        <v>296</v>
      </c>
      <c r="K713" s="21" t="s">
        <v>297</v>
      </c>
    </row>
    <row r="714" spans="1:11" ht="120" x14ac:dyDescent="0.25">
      <c r="A714" s="5" t="s">
        <v>274</v>
      </c>
      <c r="B714" s="50" t="str">
        <f t="shared" si="12"/>
        <v>ME</v>
      </c>
      <c r="C714" s="50" t="s">
        <v>11</v>
      </c>
      <c r="D714" s="51">
        <v>43677</v>
      </c>
      <c r="E714" s="51">
        <v>44210</v>
      </c>
      <c r="F714" s="51"/>
      <c r="G714" s="51"/>
      <c r="H714" s="60"/>
      <c r="I714" s="13" t="s">
        <v>275</v>
      </c>
      <c r="K714" s="19" t="s">
        <v>276</v>
      </c>
    </row>
    <row r="715" spans="1:11" ht="135" x14ac:dyDescent="0.25">
      <c r="A715" s="5" t="s">
        <v>277</v>
      </c>
      <c r="B715" s="52" t="str">
        <f t="shared" si="12"/>
        <v>ME</v>
      </c>
      <c r="C715" s="52" t="s">
        <v>11</v>
      </c>
      <c r="D715" s="53">
        <v>43677</v>
      </c>
      <c r="E715" s="53">
        <v>44210</v>
      </c>
      <c r="F715" s="53"/>
      <c r="G715" s="53"/>
      <c r="H715" s="61"/>
      <c r="I715" s="14" t="s">
        <v>278</v>
      </c>
      <c r="K715" s="21" t="s">
        <v>279</v>
      </c>
    </row>
    <row r="716" spans="1:11" ht="409.5" x14ac:dyDescent="0.25">
      <c r="A716" s="1" t="s">
        <v>1824</v>
      </c>
      <c r="B716" s="50" t="str">
        <f t="shared" si="12"/>
        <v>PN</v>
      </c>
      <c r="C716" s="50" t="s">
        <v>11</v>
      </c>
      <c r="D716" s="51">
        <v>43759</v>
      </c>
      <c r="E716" s="51">
        <v>43787</v>
      </c>
      <c r="F716" s="51">
        <v>43910</v>
      </c>
      <c r="G716" s="51" t="s">
        <v>1825</v>
      </c>
      <c r="H716" s="60"/>
      <c r="I716" s="13" t="s">
        <v>1826</v>
      </c>
      <c r="K716" s="19" t="s">
        <v>1827</v>
      </c>
    </row>
    <row r="717" spans="1:11" ht="225" x14ac:dyDescent="0.25">
      <c r="A717" s="1" t="s">
        <v>1730</v>
      </c>
      <c r="B717" s="52" t="str">
        <f t="shared" si="12"/>
        <v>DPL</v>
      </c>
      <c r="C717" s="52" t="s">
        <v>11</v>
      </c>
      <c r="D717" s="53">
        <v>43759</v>
      </c>
      <c r="E717" s="53">
        <v>43910</v>
      </c>
      <c r="F717" s="53">
        <v>44139</v>
      </c>
      <c r="G717" s="53" t="s">
        <v>1727</v>
      </c>
      <c r="H717" s="61"/>
      <c r="I717" s="14" t="s">
        <v>1731</v>
      </c>
      <c r="K717" s="21" t="s">
        <v>1732</v>
      </c>
    </row>
    <row r="718" spans="1:11" ht="345" x14ac:dyDescent="0.25">
      <c r="A718" s="1" t="s">
        <v>298</v>
      </c>
      <c r="B718" s="50" t="str">
        <f t="shared" si="12"/>
        <v>PN</v>
      </c>
      <c r="C718" s="50" t="s">
        <v>11</v>
      </c>
      <c r="D718" s="51">
        <v>43759</v>
      </c>
      <c r="E718" s="51"/>
      <c r="F718" s="51"/>
      <c r="G718" s="51"/>
      <c r="H718" s="60"/>
      <c r="I718" s="13" t="s">
        <v>299</v>
      </c>
      <c r="K718" s="19" t="s">
        <v>300</v>
      </c>
    </row>
    <row r="719" spans="1:11" ht="120" x14ac:dyDescent="0.25">
      <c r="A719" s="1" t="s">
        <v>1859</v>
      </c>
      <c r="B719" s="52" t="str">
        <f t="shared" si="12"/>
        <v>PPL</v>
      </c>
      <c r="C719" s="52" t="s">
        <v>11</v>
      </c>
      <c r="D719" s="53">
        <v>43815</v>
      </c>
      <c r="E719" s="53">
        <v>43872</v>
      </c>
      <c r="F719" s="53">
        <v>43984</v>
      </c>
      <c r="G719" s="53" t="s">
        <v>1860</v>
      </c>
      <c r="H719" s="61"/>
      <c r="I719" s="14" t="s">
        <v>1861</v>
      </c>
      <c r="K719" s="36" t="s">
        <v>1862</v>
      </c>
    </row>
    <row r="720" spans="1:11" ht="120" x14ac:dyDescent="0.25">
      <c r="A720" s="1" t="s">
        <v>1863</v>
      </c>
      <c r="B720" s="50" t="str">
        <f t="shared" si="12"/>
        <v>PPL</v>
      </c>
      <c r="C720" s="50" t="s">
        <v>11</v>
      </c>
      <c r="D720" s="51">
        <v>43815</v>
      </c>
      <c r="E720" s="51">
        <v>43872</v>
      </c>
      <c r="F720" s="51">
        <v>43984</v>
      </c>
      <c r="G720" s="51" t="s">
        <v>1864</v>
      </c>
      <c r="H720" s="60"/>
      <c r="I720" s="13" t="s">
        <v>1861</v>
      </c>
      <c r="K720" s="34" t="s">
        <v>1865</v>
      </c>
    </row>
    <row r="721" spans="1:11" ht="120" x14ac:dyDescent="0.25">
      <c r="A721" s="1" t="s">
        <v>1866</v>
      </c>
      <c r="B721" s="52" t="str">
        <f t="shared" si="12"/>
        <v>PPL</v>
      </c>
      <c r="C721" s="52" t="s">
        <v>11</v>
      </c>
      <c r="D721" s="53">
        <v>43815</v>
      </c>
      <c r="E721" s="53">
        <v>43872</v>
      </c>
      <c r="F721" s="53">
        <v>43984</v>
      </c>
      <c r="G721" s="53" t="s">
        <v>1867</v>
      </c>
      <c r="H721" s="61"/>
      <c r="I721" s="14" t="s">
        <v>1868</v>
      </c>
      <c r="K721" s="36" t="s">
        <v>1869</v>
      </c>
    </row>
    <row r="722" spans="1:11" ht="135" x14ac:dyDescent="0.25">
      <c r="A722" s="1" t="s">
        <v>1707</v>
      </c>
      <c r="B722" s="50" t="str">
        <f t="shared" si="12"/>
        <v>BG</v>
      </c>
      <c r="C722" s="50" t="s">
        <v>11</v>
      </c>
      <c r="D722" s="51">
        <v>43865</v>
      </c>
      <c r="E722" s="51">
        <v>43900</v>
      </c>
      <c r="F722" s="51">
        <v>43970</v>
      </c>
      <c r="G722" s="51" t="s">
        <v>1708</v>
      </c>
      <c r="H722" s="60"/>
      <c r="I722" s="13" t="s">
        <v>1709</v>
      </c>
      <c r="K722" s="42" t="s">
        <v>1710</v>
      </c>
    </row>
    <row r="723" spans="1:11" ht="120" x14ac:dyDescent="0.25">
      <c r="A723" s="1" t="s">
        <v>1711</v>
      </c>
      <c r="B723" s="52" t="str">
        <f t="shared" si="12"/>
        <v>BG</v>
      </c>
      <c r="C723" s="52" t="s">
        <v>11</v>
      </c>
      <c r="D723" s="53">
        <v>43865</v>
      </c>
      <c r="E723" s="53">
        <v>43900</v>
      </c>
      <c r="F723" s="53">
        <v>43970</v>
      </c>
      <c r="G723" s="53" t="s">
        <v>1712</v>
      </c>
      <c r="H723" s="61"/>
      <c r="I723" s="14" t="s">
        <v>1713</v>
      </c>
      <c r="K723" s="43" t="s">
        <v>1714</v>
      </c>
    </row>
    <row r="724" spans="1:11" ht="120" x14ac:dyDescent="0.25">
      <c r="A724" s="1" t="s">
        <v>1715</v>
      </c>
      <c r="B724" s="50" t="str">
        <f t="shared" ref="B724:B728" si="13">IF(A724&lt;&gt;"",LEFT(A724,SEARCH("-",A724)-1),"")</f>
        <v>BG</v>
      </c>
      <c r="C724" s="50" t="s">
        <v>11</v>
      </c>
      <c r="D724" s="51">
        <v>43872</v>
      </c>
      <c r="E724" s="51">
        <v>43910</v>
      </c>
      <c r="F724" s="51">
        <v>43970</v>
      </c>
      <c r="G724" s="51" t="s">
        <v>1716</v>
      </c>
      <c r="H724" s="60"/>
      <c r="I724" s="13" t="s">
        <v>1717</v>
      </c>
      <c r="K724" s="42" t="s">
        <v>1718</v>
      </c>
    </row>
    <row r="725" spans="1:11" ht="270" x14ac:dyDescent="0.25">
      <c r="A725" s="1" t="s">
        <v>1719</v>
      </c>
      <c r="B725" s="52" t="str">
        <f t="shared" si="13"/>
        <v>BG</v>
      </c>
      <c r="C725" s="52" t="s">
        <v>11</v>
      </c>
      <c r="D725" s="53">
        <v>43872</v>
      </c>
      <c r="E725" s="53">
        <v>43910</v>
      </c>
      <c r="F725" s="53">
        <v>43970</v>
      </c>
      <c r="G725" s="53" t="s">
        <v>1720</v>
      </c>
      <c r="H725" s="61"/>
      <c r="I725" s="14" t="s">
        <v>1721</v>
      </c>
      <c r="K725" s="44" t="s">
        <v>1722</v>
      </c>
    </row>
    <row r="726" spans="1:11" ht="135" x14ac:dyDescent="0.25">
      <c r="A726" s="1" t="s">
        <v>1808</v>
      </c>
      <c r="B726" s="50" t="str">
        <f t="shared" si="13"/>
        <v>PE</v>
      </c>
      <c r="C726" s="50" t="s">
        <v>11</v>
      </c>
      <c r="D726" s="51">
        <v>43900</v>
      </c>
      <c r="E726" s="51">
        <v>43984</v>
      </c>
      <c r="F726" s="51">
        <v>44084</v>
      </c>
      <c r="G726" s="51" t="s">
        <v>1809</v>
      </c>
      <c r="H726" s="60"/>
      <c r="I726" s="13" t="s">
        <v>1810</v>
      </c>
      <c r="K726" s="45" t="s">
        <v>1811</v>
      </c>
    </row>
    <row r="727" spans="1:11" ht="165" x14ac:dyDescent="0.25">
      <c r="A727" s="1" t="s">
        <v>289</v>
      </c>
      <c r="B727" s="52" t="str">
        <f t="shared" si="13"/>
        <v>PE</v>
      </c>
      <c r="C727" s="52" t="s">
        <v>11</v>
      </c>
      <c r="D727" s="53">
        <v>43900</v>
      </c>
      <c r="E727" s="53"/>
      <c r="F727" s="53"/>
      <c r="G727" s="53"/>
      <c r="H727" s="61"/>
      <c r="I727" s="14" t="s">
        <v>290</v>
      </c>
      <c r="K727" s="43" t="s">
        <v>291</v>
      </c>
    </row>
    <row r="728" spans="1:11" ht="150" x14ac:dyDescent="0.25">
      <c r="A728" s="1" t="s">
        <v>292</v>
      </c>
      <c r="B728" s="50" t="str">
        <f t="shared" si="13"/>
        <v>PE</v>
      </c>
      <c r="C728" s="50" t="s">
        <v>11</v>
      </c>
      <c r="D728" s="51">
        <v>43900</v>
      </c>
      <c r="E728" s="51"/>
      <c r="F728" s="51"/>
      <c r="G728" s="51"/>
      <c r="H728" s="60"/>
      <c r="I728" s="13" t="s">
        <v>293</v>
      </c>
      <c r="K728" s="42" t="s">
        <v>294</v>
      </c>
    </row>
    <row r="729" spans="1:11" ht="255" x14ac:dyDescent="0.25">
      <c r="A729" s="1" t="s">
        <v>1743</v>
      </c>
      <c r="B729" s="52" t="s">
        <v>205</v>
      </c>
      <c r="C729" s="52" t="s">
        <v>11</v>
      </c>
      <c r="D729" s="53">
        <v>43910</v>
      </c>
      <c r="E729" s="53">
        <v>44019</v>
      </c>
      <c r="F729" s="53">
        <v>44120</v>
      </c>
      <c r="G729" s="53" t="s">
        <v>1744</v>
      </c>
      <c r="H729" s="61"/>
      <c r="I729" s="14" t="s">
        <v>50</v>
      </c>
      <c r="K729" s="43" t="s">
        <v>1745</v>
      </c>
    </row>
    <row r="730" spans="1:11" ht="300" x14ac:dyDescent="0.25">
      <c r="A730" s="1" t="s">
        <v>1996</v>
      </c>
      <c r="B730" s="50" t="str">
        <f t="shared" ref="B730:B793" si="14">IF(A730&lt;&gt;"",LEFT(A730,SEARCH("-",A730)-1),"")</f>
        <v>PSEG</v>
      </c>
      <c r="C730" s="50" t="s">
        <v>11</v>
      </c>
      <c r="D730" s="51">
        <v>43935</v>
      </c>
      <c r="E730" s="51">
        <v>43984</v>
      </c>
      <c r="F730" s="51">
        <v>44074</v>
      </c>
      <c r="G730" s="51" t="s">
        <v>1997</v>
      </c>
      <c r="H730" s="60"/>
      <c r="I730" s="13" t="s">
        <v>1998</v>
      </c>
      <c r="K730" s="34" t="s">
        <v>1999</v>
      </c>
    </row>
    <row r="731" spans="1:11" ht="375" x14ac:dyDescent="0.25">
      <c r="A731" s="1" t="s">
        <v>413</v>
      </c>
      <c r="B731" s="52" t="str">
        <f t="shared" si="14"/>
        <v>BG</v>
      </c>
      <c r="C731" s="52" t="s">
        <v>11</v>
      </c>
      <c r="D731" s="53">
        <v>43935</v>
      </c>
      <c r="E731" s="53">
        <v>43984</v>
      </c>
      <c r="F731" s="53">
        <v>44096</v>
      </c>
      <c r="G731" s="53" t="s">
        <v>1723</v>
      </c>
      <c r="H731" s="61"/>
      <c r="I731" s="14" t="s">
        <v>425</v>
      </c>
      <c r="K731" s="36" t="s">
        <v>426</v>
      </c>
    </row>
    <row r="732" spans="1:11" ht="165" x14ac:dyDescent="0.25">
      <c r="A732" s="1" t="s">
        <v>1836</v>
      </c>
      <c r="B732" s="50" t="str">
        <f t="shared" si="14"/>
        <v>PN</v>
      </c>
      <c r="C732" s="50" t="s">
        <v>11</v>
      </c>
      <c r="D732" s="51">
        <v>43935</v>
      </c>
      <c r="E732" s="51">
        <v>43984</v>
      </c>
      <c r="F732" s="51">
        <v>44096</v>
      </c>
      <c r="G732" s="51" t="s">
        <v>1837</v>
      </c>
      <c r="H732" s="60"/>
      <c r="I732" s="13" t="s">
        <v>1838</v>
      </c>
      <c r="K732" s="34" t="s">
        <v>1839</v>
      </c>
    </row>
    <row r="733" spans="1:11" ht="165" x14ac:dyDescent="0.25">
      <c r="A733" s="1" t="s">
        <v>1796</v>
      </c>
      <c r="B733" s="52" t="str">
        <f t="shared" si="14"/>
        <v>ME</v>
      </c>
      <c r="C733" s="52" t="s">
        <v>11</v>
      </c>
      <c r="D733" s="53">
        <v>43935</v>
      </c>
      <c r="E733" s="53">
        <v>44019</v>
      </c>
      <c r="F733" s="53">
        <v>44120</v>
      </c>
      <c r="G733" s="53" t="s">
        <v>1797</v>
      </c>
      <c r="H733" s="61"/>
      <c r="I733" s="14" t="s">
        <v>1798</v>
      </c>
      <c r="K733" s="28" t="s">
        <v>1799</v>
      </c>
    </row>
    <row r="734" spans="1:11" ht="165" x14ac:dyDescent="0.25">
      <c r="A734" s="1" t="s">
        <v>1800</v>
      </c>
      <c r="B734" s="50" t="str">
        <f t="shared" si="14"/>
        <v>ME</v>
      </c>
      <c r="C734" s="50" t="s">
        <v>11</v>
      </c>
      <c r="D734" s="51">
        <v>43935</v>
      </c>
      <c r="E734" s="51">
        <v>44019</v>
      </c>
      <c r="F734" s="51">
        <v>44120</v>
      </c>
      <c r="G734" s="51" t="s">
        <v>1801</v>
      </c>
      <c r="H734" s="60"/>
      <c r="I734" s="13" t="s">
        <v>1802</v>
      </c>
      <c r="K734" s="25" t="s">
        <v>1803</v>
      </c>
    </row>
    <row r="735" spans="1:11" ht="120" x14ac:dyDescent="0.25">
      <c r="A735" s="1" t="s">
        <v>386</v>
      </c>
      <c r="B735" s="52" t="str">
        <f t="shared" si="14"/>
        <v>APS</v>
      </c>
      <c r="C735" s="52" t="s">
        <v>11</v>
      </c>
      <c r="D735" s="53">
        <v>43937</v>
      </c>
      <c r="E735" s="53"/>
      <c r="F735" s="53"/>
      <c r="G735" s="53"/>
      <c r="H735" s="61"/>
      <c r="I735" s="14" t="s">
        <v>50</v>
      </c>
      <c r="K735" s="36" t="s">
        <v>424</v>
      </c>
    </row>
    <row r="736" spans="1:11" ht="165" x14ac:dyDescent="0.25">
      <c r="A736" s="1" t="s">
        <v>408</v>
      </c>
      <c r="B736" s="50" t="str">
        <f t="shared" si="14"/>
        <v>ME</v>
      </c>
      <c r="C736" s="50" t="s">
        <v>11</v>
      </c>
      <c r="D736" s="51">
        <v>43937</v>
      </c>
      <c r="E736" s="51">
        <v>44336</v>
      </c>
      <c r="F736" s="51"/>
      <c r="G736" s="51"/>
      <c r="H736" s="60"/>
      <c r="I736" s="13" t="s">
        <v>415</v>
      </c>
      <c r="K736" s="34" t="s">
        <v>416</v>
      </c>
    </row>
    <row r="737" spans="1:11" ht="240" x14ac:dyDescent="0.25">
      <c r="A737" s="1" t="s">
        <v>412</v>
      </c>
      <c r="B737" s="52" t="str">
        <f t="shared" si="14"/>
        <v>PN</v>
      </c>
      <c r="C737" s="52" t="s">
        <v>11</v>
      </c>
      <c r="D737" s="53">
        <v>43937</v>
      </c>
      <c r="E737" s="53"/>
      <c r="F737" s="53"/>
      <c r="G737" s="53"/>
      <c r="H737" s="61"/>
      <c r="I737" s="14" t="s">
        <v>50</v>
      </c>
      <c r="K737" s="46" t="s">
        <v>423</v>
      </c>
    </row>
    <row r="738" spans="1:11" ht="135" x14ac:dyDescent="0.25">
      <c r="A738" s="1" t="s">
        <v>409</v>
      </c>
      <c r="B738" s="50" t="str">
        <f t="shared" si="14"/>
        <v>ME</v>
      </c>
      <c r="C738" s="50" t="s">
        <v>11</v>
      </c>
      <c r="D738" s="51">
        <v>43937</v>
      </c>
      <c r="E738" s="51">
        <v>44119</v>
      </c>
      <c r="F738" s="51"/>
      <c r="G738" s="51"/>
      <c r="H738" s="60"/>
      <c r="I738" s="13" t="s">
        <v>417</v>
      </c>
      <c r="K738" s="34" t="s">
        <v>418</v>
      </c>
    </row>
    <row r="739" spans="1:11" ht="409.5" x14ac:dyDescent="0.25">
      <c r="A739" s="1" t="s">
        <v>1939</v>
      </c>
      <c r="B739" s="52" t="str">
        <f t="shared" si="14"/>
        <v>NEET</v>
      </c>
      <c r="C739" s="52" t="s">
        <v>19</v>
      </c>
      <c r="D739" s="53" t="s">
        <v>2396</v>
      </c>
      <c r="E739" s="53">
        <v>44327</v>
      </c>
      <c r="F739" s="53">
        <v>44349</v>
      </c>
      <c r="G739" s="53" t="s">
        <v>2512</v>
      </c>
      <c r="H739" s="61"/>
      <c r="I739" s="14" t="s">
        <v>1940</v>
      </c>
      <c r="K739" s="28" t="s">
        <v>2538</v>
      </c>
    </row>
    <row r="740" spans="1:11" ht="120" x14ac:dyDescent="0.25">
      <c r="A740" s="1" t="s">
        <v>411</v>
      </c>
      <c r="B740" s="50" t="str">
        <f t="shared" si="14"/>
        <v>ME</v>
      </c>
      <c r="C740" s="50" t="s">
        <v>11</v>
      </c>
      <c r="D740" s="51">
        <v>43937</v>
      </c>
      <c r="E740" s="51">
        <v>44119</v>
      </c>
      <c r="F740" s="51"/>
      <c r="G740" s="51"/>
      <c r="H740" s="60"/>
      <c r="I740" s="13" t="s">
        <v>421</v>
      </c>
      <c r="K740" s="34" t="s">
        <v>422</v>
      </c>
    </row>
    <row r="741" spans="1:11" ht="120" x14ac:dyDescent="0.25">
      <c r="A741" s="1" t="s">
        <v>410</v>
      </c>
      <c r="B741" s="52" t="str">
        <f t="shared" si="14"/>
        <v>ME</v>
      </c>
      <c r="C741" s="52" t="s">
        <v>11</v>
      </c>
      <c r="D741" s="53">
        <v>43937</v>
      </c>
      <c r="E741" s="53">
        <v>44153</v>
      </c>
      <c r="F741" s="53"/>
      <c r="G741" s="53"/>
      <c r="H741" s="61"/>
      <c r="I741" s="14" t="s">
        <v>419</v>
      </c>
      <c r="K741" s="36" t="s">
        <v>420</v>
      </c>
    </row>
    <row r="742" spans="1:11" ht="225" x14ac:dyDescent="0.25">
      <c r="A742" s="1" t="s">
        <v>1804</v>
      </c>
      <c r="B742" s="50" t="str">
        <f t="shared" si="14"/>
        <v>ME</v>
      </c>
      <c r="C742" s="50" t="s">
        <v>11</v>
      </c>
      <c r="D742" s="51">
        <v>43963</v>
      </c>
      <c r="E742" s="51">
        <v>44019</v>
      </c>
      <c r="F742" s="51">
        <v>44120</v>
      </c>
      <c r="G742" s="51" t="s">
        <v>1805</v>
      </c>
      <c r="H742" s="60"/>
      <c r="I742" s="22" t="s">
        <v>1806</v>
      </c>
      <c r="K742" s="42" t="s">
        <v>1807</v>
      </c>
    </row>
    <row r="743" spans="1:11" ht="225" x14ac:dyDescent="0.25">
      <c r="A743" s="1" t="s">
        <v>1828</v>
      </c>
      <c r="B743" s="52" t="str">
        <f t="shared" si="14"/>
        <v>PN</v>
      </c>
      <c r="C743" s="52" t="s">
        <v>11</v>
      </c>
      <c r="D743" s="53">
        <v>43963</v>
      </c>
      <c r="E743" s="53">
        <v>44019</v>
      </c>
      <c r="F743" s="53">
        <v>44120</v>
      </c>
      <c r="G743" s="53" t="s">
        <v>1829</v>
      </c>
      <c r="H743" s="61"/>
      <c r="I743" s="23" t="s">
        <v>1830</v>
      </c>
      <c r="K743" s="43" t="s">
        <v>1831</v>
      </c>
    </row>
    <row r="744" spans="1:11" ht="240" x14ac:dyDescent="0.25">
      <c r="A744" s="1" t="s">
        <v>1832</v>
      </c>
      <c r="B744" s="50" t="str">
        <f t="shared" si="14"/>
        <v>PN</v>
      </c>
      <c r="C744" s="50" t="s">
        <v>11</v>
      </c>
      <c r="D744" s="51">
        <v>43963</v>
      </c>
      <c r="E744" s="51">
        <v>44019</v>
      </c>
      <c r="F744" s="51">
        <v>44120</v>
      </c>
      <c r="G744" s="51" t="s">
        <v>1833</v>
      </c>
      <c r="H744" s="60"/>
      <c r="I744" s="22" t="s">
        <v>1834</v>
      </c>
      <c r="K744" s="42" t="s">
        <v>1835</v>
      </c>
    </row>
    <row r="745" spans="1:11" ht="165" x14ac:dyDescent="0.25">
      <c r="A745" s="1" t="s">
        <v>1840</v>
      </c>
      <c r="B745" s="52" t="str">
        <f t="shared" si="14"/>
        <v>PN</v>
      </c>
      <c r="C745" s="52" t="s">
        <v>11</v>
      </c>
      <c r="D745" s="53">
        <v>43963</v>
      </c>
      <c r="E745" s="53">
        <v>44019</v>
      </c>
      <c r="F745" s="53">
        <v>44120</v>
      </c>
      <c r="G745" s="53" t="s">
        <v>1841</v>
      </c>
      <c r="H745" s="61"/>
      <c r="I745" s="23" t="s">
        <v>1842</v>
      </c>
      <c r="K745" s="43" t="s">
        <v>1843</v>
      </c>
    </row>
    <row r="746" spans="1:11" ht="195" x14ac:dyDescent="0.25">
      <c r="A746" s="1" t="s">
        <v>1844</v>
      </c>
      <c r="B746" s="50" t="str">
        <f t="shared" si="14"/>
        <v>PN</v>
      </c>
      <c r="C746" s="50" t="s">
        <v>11</v>
      </c>
      <c r="D746" s="51">
        <v>43963</v>
      </c>
      <c r="E746" s="51">
        <v>44019</v>
      </c>
      <c r="F746" s="51">
        <v>44120</v>
      </c>
      <c r="G746" s="51" t="s">
        <v>1845</v>
      </c>
      <c r="H746" s="60"/>
      <c r="I746" s="22" t="s">
        <v>1846</v>
      </c>
      <c r="K746" s="42" t="s">
        <v>1847</v>
      </c>
    </row>
    <row r="747" spans="1:11" ht="180" x14ac:dyDescent="0.25">
      <c r="A747" s="1" t="s">
        <v>414</v>
      </c>
      <c r="B747" s="52" t="str">
        <f t="shared" si="14"/>
        <v>PN</v>
      </c>
      <c r="C747" s="52" t="s">
        <v>11</v>
      </c>
      <c r="D747" s="53">
        <v>43963</v>
      </c>
      <c r="E747" s="53"/>
      <c r="F747" s="53"/>
      <c r="G747" s="53"/>
      <c r="H747" s="61"/>
      <c r="I747" s="14" t="s">
        <v>50</v>
      </c>
      <c r="K747" s="47" t="s">
        <v>427</v>
      </c>
    </row>
    <row r="748" spans="1:11" ht="409.5" x14ac:dyDescent="0.25">
      <c r="A748" s="4" t="s">
        <v>2004</v>
      </c>
      <c r="B748" s="50" t="str">
        <f t="shared" si="14"/>
        <v>PSEG</v>
      </c>
      <c r="C748" s="50" t="s">
        <v>11</v>
      </c>
      <c r="D748" s="51">
        <v>43972</v>
      </c>
      <c r="E748" s="51">
        <v>44056</v>
      </c>
      <c r="F748" s="51">
        <v>44116</v>
      </c>
      <c r="G748" s="51" t="s">
        <v>2005</v>
      </c>
      <c r="H748" s="60"/>
      <c r="I748" s="13" t="s">
        <v>50</v>
      </c>
      <c r="K748" s="25" t="s">
        <v>2006</v>
      </c>
    </row>
    <row r="749" spans="1:11" ht="409.5" x14ac:dyDescent="0.25">
      <c r="A749" s="1" t="s">
        <v>1848</v>
      </c>
      <c r="B749" s="52" t="str">
        <f t="shared" si="14"/>
        <v>PN</v>
      </c>
      <c r="C749" s="52" t="s">
        <v>11</v>
      </c>
      <c r="D749" s="53">
        <v>43972</v>
      </c>
      <c r="E749" s="53">
        <v>44028</v>
      </c>
      <c r="F749" s="53">
        <v>44120</v>
      </c>
      <c r="G749" s="53" t="s">
        <v>1849</v>
      </c>
      <c r="H749" s="61"/>
      <c r="I749" s="29" t="s">
        <v>1850</v>
      </c>
      <c r="K749" s="28" t="s">
        <v>559</v>
      </c>
    </row>
    <row r="750" spans="1:11" ht="409.5" x14ac:dyDescent="0.25">
      <c r="A750" s="1" t="s">
        <v>1851</v>
      </c>
      <c r="B750" s="50" t="str">
        <f t="shared" si="14"/>
        <v>PN</v>
      </c>
      <c r="C750" s="50" t="s">
        <v>11</v>
      </c>
      <c r="D750" s="51">
        <v>43972</v>
      </c>
      <c r="E750" s="51">
        <v>44028</v>
      </c>
      <c r="F750" s="51">
        <v>44120</v>
      </c>
      <c r="G750" s="51" t="s">
        <v>1852</v>
      </c>
      <c r="H750" s="60"/>
      <c r="I750" s="27" t="s">
        <v>1853</v>
      </c>
      <c r="K750" s="25" t="s">
        <v>559</v>
      </c>
    </row>
    <row r="751" spans="1:11" ht="409.5" x14ac:dyDescent="0.25">
      <c r="A751" s="1" t="s">
        <v>1854</v>
      </c>
      <c r="B751" s="52" t="str">
        <f t="shared" si="14"/>
        <v>PN</v>
      </c>
      <c r="C751" s="52" t="s">
        <v>11</v>
      </c>
      <c r="D751" s="53">
        <v>43972</v>
      </c>
      <c r="E751" s="53">
        <v>44028</v>
      </c>
      <c r="F751" s="53">
        <v>44120</v>
      </c>
      <c r="G751" s="53" t="s">
        <v>1855</v>
      </c>
      <c r="H751" s="61"/>
      <c r="I751" s="29" t="s">
        <v>1856</v>
      </c>
      <c r="K751" s="28" t="s">
        <v>559</v>
      </c>
    </row>
    <row r="752" spans="1:11" ht="409.5" x14ac:dyDescent="0.25">
      <c r="A752" s="1" t="s">
        <v>516</v>
      </c>
      <c r="B752" s="50" t="str">
        <f t="shared" si="14"/>
        <v>PN</v>
      </c>
      <c r="C752" s="50" t="s">
        <v>11</v>
      </c>
      <c r="D752" s="51">
        <v>43972</v>
      </c>
      <c r="E752" s="57"/>
      <c r="F752" s="51"/>
      <c r="G752" s="51"/>
      <c r="H752" s="60"/>
      <c r="I752" s="30" t="s">
        <v>558</v>
      </c>
      <c r="K752" s="25" t="s">
        <v>559</v>
      </c>
    </row>
    <row r="753" spans="1:11" ht="409.5" x14ac:dyDescent="0.25">
      <c r="A753" s="1" t="s">
        <v>518</v>
      </c>
      <c r="B753" s="52" t="str">
        <f t="shared" si="14"/>
        <v>PN</v>
      </c>
      <c r="C753" s="52" t="s">
        <v>11</v>
      </c>
      <c r="D753" s="53">
        <v>43972</v>
      </c>
      <c r="E753" s="53">
        <v>44302</v>
      </c>
      <c r="F753" s="53"/>
      <c r="G753" s="53"/>
      <c r="H753" s="61"/>
      <c r="I753" s="26" t="s">
        <v>561</v>
      </c>
      <c r="K753" s="28" t="s">
        <v>562</v>
      </c>
    </row>
    <row r="754" spans="1:11" ht="409.5" x14ac:dyDescent="0.25">
      <c r="A754" s="1" t="s">
        <v>517</v>
      </c>
      <c r="B754" s="50" t="str">
        <f t="shared" si="14"/>
        <v>PN</v>
      </c>
      <c r="C754" s="50" t="s">
        <v>11</v>
      </c>
      <c r="D754" s="51">
        <v>43972</v>
      </c>
      <c r="E754" s="51">
        <v>44153</v>
      </c>
      <c r="F754" s="51"/>
      <c r="G754" s="51"/>
      <c r="H754" s="60"/>
      <c r="I754" s="30" t="s">
        <v>560</v>
      </c>
      <c r="K754" s="25" t="s">
        <v>559</v>
      </c>
    </row>
    <row r="755" spans="1:11" ht="135" x14ac:dyDescent="0.25">
      <c r="A755" s="4" t="s">
        <v>1746</v>
      </c>
      <c r="B755" s="52" t="str">
        <f t="shared" si="14"/>
        <v>JCPL</v>
      </c>
      <c r="C755" s="52" t="s">
        <v>11</v>
      </c>
      <c r="D755" s="53">
        <v>43998</v>
      </c>
      <c r="E755" s="53">
        <v>44028</v>
      </c>
      <c r="F755" s="53">
        <v>44120</v>
      </c>
      <c r="G755" s="53" t="s">
        <v>1747</v>
      </c>
      <c r="H755" s="61"/>
      <c r="I755" s="14" t="s">
        <v>50</v>
      </c>
      <c r="K755" s="36" t="s">
        <v>1748</v>
      </c>
    </row>
    <row r="756" spans="1:11" ht="135" x14ac:dyDescent="0.25">
      <c r="A756" s="4" t="s">
        <v>1749</v>
      </c>
      <c r="B756" s="50" t="str">
        <f t="shared" si="14"/>
        <v>JCPL</v>
      </c>
      <c r="C756" s="50" t="s">
        <v>11</v>
      </c>
      <c r="D756" s="51">
        <v>43998</v>
      </c>
      <c r="E756" s="51">
        <v>44028</v>
      </c>
      <c r="F756" s="51">
        <v>44120</v>
      </c>
      <c r="G756" s="51" t="s">
        <v>1750</v>
      </c>
      <c r="H756" s="60"/>
      <c r="I756" s="13" t="s">
        <v>50</v>
      </c>
      <c r="K756" s="34" t="s">
        <v>1751</v>
      </c>
    </row>
    <row r="757" spans="1:11" ht="270" x14ac:dyDescent="0.25">
      <c r="A757" s="4" t="s">
        <v>519</v>
      </c>
      <c r="B757" s="52" t="str">
        <f t="shared" si="14"/>
        <v>ME</v>
      </c>
      <c r="C757" s="52" t="s">
        <v>11</v>
      </c>
      <c r="D757" s="53">
        <v>43998</v>
      </c>
      <c r="E757" s="53">
        <v>44119</v>
      </c>
      <c r="F757" s="53"/>
      <c r="G757" s="53"/>
      <c r="H757" s="61"/>
      <c r="I757" s="14" t="s">
        <v>50</v>
      </c>
      <c r="K757" s="28" t="s">
        <v>563</v>
      </c>
    </row>
    <row r="758" spans="1:11" ht="345" x14ac:dyDescent="0.25">
      <c r="A758" s="1" t="s">
        <v>2000</v>
      </c>
      <c r="B758" s="50" t="str">
        <f t="shared" si="14"/>
        <v>PSEG</v>
      </c>
      <c r="C758" s="50" t="s">
        <v>11</v>
      </c>
      <c r="D758" s="51">
        <v>44019</v>
      </c>
      <c r="E758" s="51">
        <v>44047</v>
      </c>
      <c r="F758" s="51">
        <v>44116</v>
      </c>
      <c r="G758" s="51" t="s">
        <v>2001</v>
      </c>
      <c r="H758" s="60"/>
      <c r="I758" s="27" t="s">
        <v>2002</v>
      </c>
      <c r="K758" s="42" t="s">
        <v>2003</v>
      </c>
    </row>
    <row r="759" spans="1:11" ht="210" x14ac:dyDescent="0.25">
      <c r="A759" s="4" t="s">
        <v>1752</v>
      </c>
      <c r="B759" s="52" t="str">
        <f t="shared" si="14"/>
        <v>JCPL</v>
      </c>
      <c r="C759" s="52" t="s">
        <v>11</v>
      </c>
      <c r="D759" s="53">
        <v>44019</v>
      </c>
      <c r="E759" s="53">
        <v>44047</v>
      </c>
      <c r="F759" s="53">
        <v>44120</v>
      </c>
      <c r="G759" s="53" t="s">
        <v>1753</v>
      </c>
      <c r="H759" s="61"/>
      <c r="I759" s="14" t="s">
        <v>50</v>
      </c>
      <c r="K759" s="28" t="s">
        <v>1754</v>
      </c>
    </row>
    <row r="760" spans="1:11" ht="150" x14ac:dyDescent="0.25">
      <c r="A760" s="4" t="s">
        <v>1812</v>
      </c>
      <c r="B760" s="50" t="str">
        <f t="shared" si="14"/>
        <v>PE</v>
      </c>
      <c r="C760" s="50" t="s">
        <v>11</v>
      </c>
      <c r="D760" s="51">
        <v>44019</v>
      </c>
      <c r="E760" s="51">
        <v>44110</v>
      </c>
      <c r="F760" s="51">
        <v>44148</v>
      </c>
      <c r="G760" s="51" t="s">
        <v>1813</v>
      </c>
      <c r="H760" s="60"/>
      <c r="I760" s="13" t="s">
        <v>50</v>
      </c>
      <c r="K760" s="34" t="s">
        <v>1814</v>
      </c>
    </row>
    <row r="761" spans="1:11" ht="150" x14ac:dyDescent="0.25">
      <c r="A761" s="4" t="s">
        <v>1815</v>
      </c>
      <c r="B761" s="52" t="str">
        <f t="shared" si="14"/>
        <v>PE</v>
      </c>
      <c r="C761" s="52" t="s">
        <v>11</v>
      </c>
      <c r="D761" s="53">
        <v>44019</v>
      </c>
      <c r="E761" s="53">
        <v>44110</v>
      </c>
      <c r="F761" s="53">
        <v>44148</v>
      </c>
      <c r="G761" s="53" t="s">
        <v>1816</v>
      </c>
      <c r="H761" s="61"/>
      <c r="I761" s="14" t="s">
        <v>50</v>
      </c>
      <c r="K761" s="36" t="s">
        <v>1817</v>
      </c>
    </row>
    <row r="762" spans="1:11" ht="345" x14ac:dyDescent="0.25">
      <c r="A762" s="4" t="s">
        <v>2007</v>
      </c>
      <c r="B762" s="50" t="str">
        <f t="shared" si="14"/>
        <v>PSEG</v>
      </c>
      <c r="C762" s="50" t="s">
        <v>11</v>
      </c>
      <c r="D762" s="51">
        <v>44028</v>
      </c>
      <c r="E762" s="51">
        <v>44056</v>
      </c>
      <c r="F762" s="51">
        <v>44116</v>
      </c>
      <c r="G762" s="51" t="s">
        <v>2008</v>
      </c>
      <c r="H762" s="60"/>
      <c r="I762" s="13" t="s">
        <v>50</v>
      </c>
      <c r="K762" s="25" t="s">
        <v>2009</v>
      </c>
    </row>
    <row r="763" spans="1:11" ht="409.5" x14ac:dyDescent="0.25">
      <c r="A763" s="1" t="s">
        <v>520</v>
      </c>
      <c r="B763" s="52" t="str">
        <f t="shared" si="14"/>
        <v>PN</v>
      </c>
      <c r="C763" s="52" t="s">
        <v>11</v>
      </c>
      <c r="D763" s="53">
        <v>44028</v>
      </c>
      <c r="E763" s="52"/>
      <c r="F763" s="53"/>
      <c r="G763" s="53"/>
      <c r="H763" s="61"/>
      <c r="I763" s="14" t="s">
        <v>50</v>
      </c>
      <c r="K763" s="28" t="s">
        <v>559</v>
      </c>
    </row>
    <row r="764" spans="1:11" ht="135" x14ac:dyDescent="0.25">
      <c r="A764" s="4" t="s">
        <v>1818</v>
      </c>
      <c r="B764" s="50" t="str">
        <f t="shared" si="14"/>
        <v>PE</v>
      </c>
      <c r="C764" s="50" t="s">
        <v>11</v>
      </c>
      <c r="D764" s="51">
        <v>44028</v>
      </c>
      <c r="E764" s="51">
        <v>44084</v>
      </c>
      <c r="F764" s="51">
        <v>44148</v>
      </c>
      <c r="G764" s="51" t="s">
        <v>1819</v>
      </c>
      <c r="H764" s="60"/>
      <c r="I764" s="13" t="s">
        <v>50</v>
      </c>
      <c r="K764" s="34" t="s">
        <v>1820</v>
      </c>
    </row>
    <row r="765" spans="1:11" ht="405" x14ac:dyDescent="0.25">
      <c r="A765" s="4" t="s">
        <v>2010</v>
      </c>
      <c r="B765" s="52" t="str">
        <f t="shared" si="14"/>
        <v>PSEG</v>
      </c>
      <c r="C765" s="52" t="s">
        <v>11</v>
      </c>
      <c r="D765" s="53">
        <v>44047</v>
      </c>
      <c r="E765" s="53">
        <v>44075</v>
      </c>
      <c r="F765" s="53">
        <v>44133</v>
      </c>
      <c r="G765" s="53" t="s">
        <v>2011</v>
      </c>
      <c r="H765" s="61"/>
      <c r="I765" s="14" t="s">
        <v>50</v>
      </c>
      <c r="K765" s="28" t="s">
        <v>2012</v>
      </c>
    </row>
    <row r="766" spans="1:11" ht="409.5" x14ac:dyDescent="0.25">
      <c r="A766" s="4" t="s">
        <v>1733</v>
      </c>
      <c r="B766" s="50" t="str">
        <f t="shared" si="14"/>
        <v>DPL</v>
      </c>
      <c r="C766" s="50" t="s">
        <v>11</v>
      </c>
      <c r="D766" s="51">
        <v>44047</v>
      </c>
      <c r="E766" s="51">
        <v>44075</v>
      </c>
      <c r="F766" s="51">
        <v>44139</v>
      </c>
      <c r="G766" s="51" t="s">
        <v>1734</v>
      </c>
      <c r="H766" s="60"/>
      <c r="I766" s="13" t="s">
        <v>50</v>
      </c>
      <c r="K766" s="25" t="s">
        <v>1735</v>
      </c>
    </row>
    <row r="767" spans="1:11" ht="409.5" x14ac:dyDescent="0.25">
      <c r="A767" s="4" t="s">
        <v>1821</v>
      </c>
      <c r="B767" s="52" t="str">
        <f t="shared" si="14"/>
        <v>PEP</v>
      </c>
      <c r="C767" s="52" t="s">
        <v>11</v>
      </c>
      <c r="D767" s="53">
        <v>44047</v>
      </c>
      <c r="E767" s="53">
        <v>44075</v>
      </c>
      <c r="F767" s="53">
        <v>44172</v>
      </c>
      <c r="G767" s="53" t="s">
        <v>1822</v>
      </c>
      <c r="H767" s="61"/>
      <c r="I767" s="14" t="s">
        <v>50</v>
      </c>
      <c r="K767" s="28" t="s">
        <v>1823</v>
      </c>
    </row>
    <row r="768" spans="1:11" ht="165" x14ac:dyDescent="0.25">
      <c r="A768" s="4" t="s">
        <v>521</v>
      </c>
      <c r="B768" s="50" t="str">
        <f t="shared" si="14"/>
        <v>JCPL</v>
      </c>
      <c r="C768" s="50" t="s">
        <v>11</v>
      </c>
      <c r="D768" s="51">
        <v>44056</v>
      </c>
      <c r="E768" s="51">
        <v>44084</v>
      </c>
      <c r="F768" s="51"/>
      <c r="G768" s="51"/>
      <c r="H768" s="60"/>
      <c r="I768" s="13" t="s">
        <v>50</v>
      </c>
      <c r="K768" s="34" t="s">
        <v>564</v>
      </c>
    </row>
    <row r="769" spans="1:11" ht="150" x14ac:dyDescent="0.25">
      <c r="A769" s="4" t="s">
        <v>522</v>
      </c>
      <c r="B769" s="52" t="str">
        <f t="shared" si="14"/>
        <v>JCPL</v>
      </c>
      <c r="C769" s="52" t="s">
        <v>11</v>
      </c>
      <c r="D769" s="53">
        <v>44056</v>
      </c>
      <c r="E769" s="53">
        <v>44084</v>
      </c>
      <c r="F769" s="53"/>
      <c r="G769" s="53"/>
      <c r="H769" s="61"/>
      <c r="I769" s="14" t="s">
        <v>50</v>
      </c>
      <c r="K769" s="36" t="s">
        <v>565</v>
      </c>
    </row>
    <row r="770" spans="1:11" ht="180" x14ac:dyDescent="0.25">
      <c r="A770" s="4" t="s">
        <v>523</v>
      </c>
      <c r="B770" s="50" t="str">
        <f t="shared" si="14"/>
        <v>JCPL</v>
      </c>
      <c r="C770" s="50" t="s">
        <v>11</v>
      </c>
      <c r="D770" s="51">
        <v>44056</v>
      </c>
      <c r="E770" s="51">
        <v>44084</v>
      </c>
      <c r="F770" s="51"/>
      <c r="G770" s="51"/>
      <c r="H770" s="60"/>
      <c r="I770" s="13" t="s">
        <v>50</v>
      </c>
      <c r="K770" s="25" t="s">
        <v>566</v>
      </c>
    </row>
    <row r="771" spans="1:11" ht="409.5" x14ac:dyDescent="0.25">
      <c r="A771" s="1" t="s">
        <v>526</v>
      </c>
      <c r="B771" s="52" t="str">
        <f t="shared" si="14"/>
        <v>PN</v>
      </c>
      <c r="C771" s="52" t="s">
        <v>11</v>
      </c>
      <c r="D771" s="53">
        <v>44056</v>
      </c>
      <c r="E771" s="53"/>
      <c r="F771" s="53"/>
      <c r="G771" s="53"/>
      <c r="H771" s="61"/>
      <c r="I771" s="14" t="s">
        <v>50</v>
      </c>
      <c r="K771" s="28" t="s">
        <v>569</v>
      </c>
    </row>
    <row r="772" spans="1:11" ht="135" x14ac:dyDescent="0.25">
      <c r="A772" s="4" t="s">
        <v>524</v>
      </c>
      <c r="B772" s="50" t="str">
        <f t="shared" si="14"/>
        <v>ME</v>
      </c>
      <c r="C772" s="50" t="s">
        <v>11</v>
      </c>
      <c r="D772" s="51">
        <v>44056</v>
      </c>
      <c r="E772" s="51">
        <v>44119</v>
      </c>
      <c r="F772" s="51"/>
      <c r="G772" s="51"/>
      <c r="H772" s="60"/>
      <c r="I772" s="13" t="s">
        <v>50</v>
      </c>
      <c r="K772" s="34" t="s">
        <v>567</v>
      </c>
    </row>
    <row r="773" spans="1:11" ht="120" x14ac:dyDescent="0.25">
      <c r="A773" s="4" t="s">
        <v>525</v>
      </c>
      <c r="B773" s="52" t="str">
        <f t="shared" si="14"/>
        <v>ME</v>
      </c>
      <c r="C773" s="52" t="s">
        <v>11</v>
      </c>
      <c r="D773" s="53">
        <v>44056</v>
      </c>
      <c r="E773" s="53">
        <v>44119</v>
      </c>
      <c r="F773" s="53"/>
      <c r="G773" s="53"/>
      <c r="H773" s="61"/>
      <c r="I773" s="14" t="s">
        <v>50</v>
      </c>
      <c r="K773" s="36" t="s">
        <v>568</v>
      </c>
    </row>
    <row r="774" spans="1:11" ht="409.5" x14ac:dyDescent="0.25">
      <c r="A774" s="1" t="s">
        <v>527</v>
      </c>
      <c r="B774" s="50" t="str">
        <f t="shared" si="14"/>
        <v>PN</v>
      </c>
      <c r="C774" s="50" t="s">
        <v>11</v>
      </c>
      <c r="D774" s="51">
        <v>44056</v>
      </c>
      <c r="E774" s="51">
        <v>44153</v>
      </c>
      <c r="F774" s="51"/>
      <c r="G774" s="51"/>
      <c r="H774" s="60"/>
      <c r="I774" s="13" t="s">
        <v>50</v>
      </c>
      <c r="K774" s="25" t="s">
        <v>570</v>
      </c>
    </row>
    <row r="775" spans="1:11" ht="409.5" x14ac:dyDescent="0.25">
      <c r="A775" s="4" t="s">
        <v>1951</v>
      </c>
      <c r="B775" s="52" t="str">
        <f t="shared" si="14"/>
        <v>PPL</v>
      </c>
      <c r="C775" s="52" t="s">
        <v>11</v>
      </c>
      <c r="D775" s="53">
        <v>44075</v>
      </c>
      <c r="E775" s="53">
        <v>44110</v>
      </c>
      <c r="F775" s="53">
        <v>44139</v>
      </c>
      <c r="G775" s="53" t="s">
        <v>1952</v>
      </c>
      <c r="H775" s="61"/>
      <c r="I775" s="14" t="s">
        <v>50</v>
      </c>
      <c r="K775" s="28" t="s">
        <v>1953</v>
      </c>
    </row>
    <row r="776" spans="1:11" ht="409.5" x14ac:dyDescent="0.25">
      <c r="A776" s="4" t="s">
        <v>1954</v>
      </c>
      <c r="B776" s="50" t="str">
        <f t="shared" si="14"/>
        <v>PPL</v>
      </c>
      <c r="C776" s="50" t="s">
        <v>11</v>
      </c>
      <c r="D776" s="51">
        <v>44075</v>
      </c>
      <c r="E776" s="51">
        <v>44110</v>
      </c>
      <c r="F776" s="51">
        <v>44139</v>
      </c>
      <c r="G776" s="51" t="s">
        <v>1955</v>
      </c>
      <c r="H776" s="60"/>
      <c r="I776" s="13" t="s">
        <v>50</v>
      </c>
      <c r="K776" s="25" t="s">
        <v>1956</v>
      </c>
    </row>
    <row r="777" spans="1:11" ht="409.5" x14ac:dyDescent="0.25">
      <c r="A777" s="4" t="s">
        <v>1965</v>
      </c>
      <c r="B777" s="52" t="str">
        <f t="shared" si="14"/>
        <v>PPL</v>
      </c>
      <c r="C777" s="52" t="s">
        <v>11</v>
      </c>
      <c r="D777" s="53">
        <v>44075</v>
      </c>
      <c r="E777" s="53">
        <v>44110</v>
      </c>
      <c r="F777" s="53">
        <v>44139</v>
      </c>
      <c r="G777" s="53" t="s">
        <v>1966</v>
      </c>
      <c r="H777" s="61"/>
      <c r="I777" s="14" t="s">
        <v>50</v>
      </c>
      <c r="K777" s="28" t="s">
        <v>1967</v>
      </c>
    </row>
    <row r="778" spans="1:11" ht="409.5" x14ac:dyDescent="0.25">
      <c r="A778" s="4" t="s">
        <v>1968</v>
      </c>
      <c r="B778" s="50" t="str">
        <f t="shared" si="14"/>
        <v>PPL</v>
      </c>
      <c r="C778" s="50" t="s">
        <v>11</v>
      </c>
      <c r="D778" s="51">
        <v>44075</v>
      </c>
      <c r="E778" s="51">
        <v>44110</v>
      </c>
      <c r="F778" s="51">
        <v>44139</v>
      </c>
      <c r="G778" s="51" t="s">
        <v>1969</v>
      </c>
      <c r="H778" s="60"/>
      <c r="I778" s="13" t="s">
        <v>50</v>
      </c>
      <c r="K778" s="25" t="s">
        <v>1970</v>
      </c>
    </row>
    <row r="779" spans="1:11" ht="409.5" x14ac:dyDescent="0.25">
      <c r="A779" s="4" t="s">
        <v>1975</v>
      </c>
      <c r="B779" s="52" t="str">
        <f t="shared" si="14"/>
        <v>PPL</v>
      </c>
      <c r="C779" s="52" t="s">
        <v>11</v>
      </c>
      <c r="D779" s="53">
        <v>44075</v>
      </c>
      <c r="E779" s="53">
        <v>44110</v>
      </c>
      <c r="F779" s="53">
        <v>44139</v>
      </c>
      <c r="G779" s="53" t="s">
        <v>1976</v>
      </c>
      <c r="H779" s="61"/>
      <c r="I779" s="14" t="s">
        <v>50</v>
      </c>
      <c r="K779" s="28" t="s">
        <v>1977</v>
      </c>
    </row>
    <row r="780" spans="1:11" ht="409.5" x14ac:dyDescent="0.25">
      <c r="A780" s="4" t="s">
        <v>1978</v>
      </c>
      <c r="B780" s="50" t="str">
        <f t="shared" si="14"/>
        <v>PPL</v>
      </c>
      <c r="C780" s="50" t="s">
        <v>11</v>
      </c>
      <c r="D780" s="51">
        <v>44075</v>
      </c>
      <c r="E780" s="51">
        <v>44110</v>
      </c>
      <c r="F780" s="51">
        <v>44139</v>
      </c>
      <c r="G780" s="51" t="s">
        <v>1979</v>
      </c>
      <c r="H780" s="60"/>
      <c r="I780" s="13" t="s">
        <v>50</v>
      </c>
      <c r="K780" s="25" t="s">
        <v>1980</v>
      </c>
    </row>
    <row r="781" spans="1:11" ht="409.5" x14ac:dyDescent="0.25">
      <c r="A781" s="4" t="s">
        <v>529</v>
      </c>
      <c r="B781" s="52" t="str">
        <f t="shared" si="14"/>
        <v>PPL</v>
      </c>
      <c r="C781" s="52" t="s">
        <v>11</v>
      </c>
      <c r="D781" s="53">
        <v>44075</v>
      </c>
      <c r="E781" s="53">
        <v>44110</v>
      </c>
      <c r="F781" s="53"/>
      <c r="G781" s="53"/>
      <c r="H781" s="61"/>
      <c r="I781" s="14" t="s">
        <v>50</v>
      </c>
      <c r="K781" s="28" t="s">
        <v>572</v>
      </c>
    </row>
    <row r="782" spans="1:11" ht="409.5" x14ac:dyDescent="0.25">
      <c r="A782" s="4" t="s">
        <v>1981</v>
      </c>
      <c r="B782" s="50" t="str">
        <f t="shared" si="14"/>
        <v>PPL</v>
      </c>
      <c r="C782" s="50" t="s">
        <v>11</v>
      </c>
      <c r="D782" s="51">
        <v>44075</v>
      </c>
      <c r="E782" s="51">
        <v>44110</v>
      </c>
      <c r="F782" s="51">
        <v>44139</v>
      </c>
      <c r="G782" s="51" t="s">
        <v>1982</v>
      </c>
      <c r="H782" s="60"/>
      <c r="I782" s="13" t="s">
        <v>50</v>
      </c>
      <c r="K782" s="25" t="s">
        <v>1983</v>
      </c>
    </row>
    <row r="783" spans="1:11" ht="409.5" x14ac:dyDescent="0.25">
      <c r="A783" s="4" t="s">
        <v>1984</v>
      </c>
      <c r="B783" s="52" t="str">
        <f t="shared" si="14"/>
        <v>PPL</v>
      </c>
      <c r="C783" s="52" t="s">
        <v>11</v>
      </c>
      <c r="D783" s="53">
        <v>44075</v>
      </c>
      <c r="E783" s="53">
        <v>44110</v>
      </c>
      <c r="F783" s="53">
        <v>44139</v>
      </c>
      <c r="G783" s="53" t="s">
        <v>1985</v>
      </c>
      <c r="H783" s="61"/>
      <c r="I783" s="14" t="s">
        <v>50</v>
      </c>
      <c r="K783" s="28" t="s">
        <v>1986</v>
      </c>
    </row>
    <row r="784" spans="1:11" ht="409.5" x14ac:dyDescent="0.25">
      <c r="A784" s="4" t="s">
        <v>1987</v>
      </c>
      <c r="B784" s="50" t="str">
        <f t="shared" si="14"/>
        <v>PPL</v>
      </c>
      <c r="C784" s="50" t="s">
        <v>11</v>
      </c>
      <c r="D784" s="51">
        <v>44075</v>
      </c>
      <c r="E784" s="51">
        <v>44110</v>
      </c>
      <c r="F784" s="51">
        <v>44139</v>
      </c>
      <c r="G784" s="51" t="s">
        <v>1988</v>
      </c>
      <c r="H784" s="60"/>
      <c r="I784" s="13" t="s">
        <v>50</v>
      </c>
      <c r="K784" s="25" t="s">
        <v>1989</v>
      </c>
    </row>
    <row r="785" spans="1:11" ht="409.5" x14ac:dyDescent="0.25">
      <c r="A785" s="4" t="s">
        <v>1990</v>
      </c>
      <c r="B785" s="52" t="str">
        <f t="shared" si="14"/>
        <v>PPL</v>
      </c>
      <c r="C785" s="52" t="s">
        <v>11</v>
      </c>
      <c r="D785" s="53">
        <v>44075</v>
      </c>
      <c r="E785" s="53">
        <v>44110</v>
      </c>
      <c r="F785" s="53">
        <v>44139</v>
      </c>
      <c r="G785" s="53" t="s">
        <v>1991</v>
      </c>
      <c r="H785" s="61"/>
      <c r="I785" s="14" t="s">
        <v>50</v>
      </c>
      <c r="K785" s="28" t="s">
        <v>1992</v>
      </c>
    </row>
    <row r="786" spans="1:11" ht="409.5" x14ac:dyDescent="0.25">
      <c r="A786" s="4" t="s">
        <v>1993</v>
      </c>
      <c r="B786" s="50" t="str">
        <f t="shared" si="14"/>
        <v>PPL</v>
      </c>
      <c r="C786" s="50" t="s">
        <v>11</v>
      </c>
      <c r="D786" s="51">
        <v>44075</v>
      </c>
      <c r="E786" s="51">
        <v>44110</v>
      </c>
      <c r="F786" s="51">
        <v>44139</v>
      </c>
      <c r="G786" s="51" t="s">
        <v>1994</v>
      </c>
      <c r="H786" s="60"/>
      <c r="I786" s="13" t="s">
        <v>50</v>
      </c>
      <c r="K786" s="25" t="s">
        <v>1995</v>
      </c>
    </row>
    <row r="787" spans="1:11" ht="409.5" x14ac:dyDescent="0.25">
      <c r="A787" s="4" t="s">
        <v>1957</v>
      </c>
      <c r="B787" s="52" t="str">
        <f t="shared" si="14"/>
        <v>PPL</v>
      </c>
      <c r="C787" s="52" t="s">
        <v>11</v>
      </c>
      <c r="D787" s="53">
        <v>44075</v>
      </c>
      <c r="E787" s="53">
        <v>44119</v>
      </c>
      <c r="F787" s="53">
        <v>44139</v>
      </c>
      <c r="G787" s="53" t="s">
        <v>1958</v>
      </c>
      <c r="H787" s="61"/>
      <c r="I787" s="14" t="s">
        <v>1959</v>
      </c>
      <c r="K787" s="28" t="s">
        <v>1960</v>
      </c>
    </row>
    <row r="788" spans="1:11" ht="409.5" x14ac:dyDescent="0.25">
      <c r="A788" s="4" t="s">
        <v>1961</v>
      </c>
      <c r="B788" s="50" t="str">
        <f t="shared" si="14"/>
        <v>PPL</v>
      </c>
      <c r="C788" s="50" t="s">
        <v>11</v>
      </c>
      <c r="D788" s="51">
        <v>44075</v>
      </c>
      <c r="E788" s="51">
        <v>44119</v>
      </c>
      <c r="F788" s="51">
        <v>44139</v>
      </c>
      <c r="G788" s="51" t="s">
        <v>1962</v>
      </c>
      <c r="H788" s="60"/>
      <c r="I788" s="13" t="s">
        <v>1963</v>
      </c>
      <c r="K788" s="25" t="s">
        <v>1964</v>
      </c>
    </row>
    <row r="789" spans="1:11" ht="409.5" x14ac:dyDescent="0.25">
      <c r="A789" s="4" t="s">
        <v>1971</v>
      </c>
      <c r="B789" s="52" t="str">
        <f t="shared" si="14"/>
        <v>PPL</v>
      </c>
      <c r="C789" s="52" t="s">
        <v>11</v>
      </c>
      <c r="D789" s="53">
        <v>44075</v>
      </c>
      <c r="E789" s="53">
        <v>44119</v>
      </c>
      <c r="F789" s="53">
        <v>44139</v>
      </c>
      <c r="G789" s="53" t="s">
        <v>1972</v>
      </c>
      <c r="H789" s="61"/>
      <c r="I789" s="14" t="s">
        <v>1973</v>
      </c>
      <c r="K789" s="28" t="s">
        <v>1974</v>
      </c>
    </row>
    <row r="790" spans="1:11" ht="135" x14ac:dyDescent="0.25">
      <c r="A790" s="4" t="s">
        <v>2014</v>
      </c>
      <c r="B790" s="50" t="str">
        <f t="shared" si="14"/>
        <v>PSEG</v>
      </c>
      <c r="C790" s="50" t="s">
        <v>11</v>
      </c>
      <c r="D790" s="51">
        <v>44075</v>
      </c>
      <c r="E790" s="51">
        <v>44110</v>
      </c>
      <c r="F790" s="51">
        <v>44165</v>
      </c>
      <c r="G790" s="51" t="s">
        <v>2015</v>
      </c>
      <c r="H790" s="60"/>
      <c r="I790" s="13" t="s">
        <v>50</v>
      </c>
      <c r="K790" s="34" t="s">
        <v>2016</v>
      </c>
    </row>
    <row r="791" spans="1:11" ht="120" x14ac:dyDescent="0.25">
      <c r="A791" s="4" t="s">
        <v>528</v>
      </c>
      <c r="B791" s="52" t="str">
        <f t="shared" si="14"/>
        <v>PSEG</v>
      </c>
      <c r="C791" s="52" t="s">
        <v>11</v>
      </c>
      <c r="D791" s="53">
        <v>44075</v>
      </c>
      <c r="E791" s="53">
        <v>44110</v>
      </c>
      <c r="F791" s="53">
        <v>44237</v>
      </c>
      <c r="G791" s="53" t="s">
        <v>2013</v>
      </c>
      <c r="H791" s="61"/>
      <c r="I791" s="14" t="s">
        <v>50</v>
      </c>
      <c r="K791" s="36" t="s">
        <v>571</v>
      </c>
    </row>
    <row r="792" spans="1:11" ht="150" x14ac:dyDescent="0.25">
      <c r="A792" s="4" t="s">
        <v>530</v>
      </c>
      <c r="B792" s="50" t="str">
        <f t="shared" si="14"/>
        <v>PSEG</v>
      </c>
      <c r="C792" s="50" t="s">
        <v>11</v>
      </c>
      <c r="D792" s="51">
        <v>44084</v>
      </c>
      <c r="E792" s="51">
        <v>44153</v>
      </c>
      <c r="F792" s="51">
        <v>44302</v>
      </c>
      <c r="G792" s="51" t="s">
        <v>2513</v>
      </c>
      <c r="H792" s="60"/>
      <c r="I792" s="13" t="s">
        <v>50</v>
      </c>
      <c r="K792" s="34" t="s">
        <v>573</v>
      </c>
    </row>
    <row r="793" spans="1:11" ht="285" x14ac:dyDescent="0.25">
      <c r="A793" s="4" t="s">
        <v>531</v>
      </c>
      <c r="B793" s="52" t="str">
        <f t="shared" si="14"/>
        <v>PSEG</v>
      </c>
      <c r="C793" s="52" t="s">
        <v>11</v>
      </c>
      <c r="D793" s="53">
        <v>44084</v>
      </c>
      <c r="E793" s="53">
        <v>44153</v>
      </c>
      <c r="F793" s="53">
        <v>44302</v>
      </c>
      <c r="G793" s="53" t="s">
        <v>2514</v>
      </c>
      <c r="H793" s="61"/>
      <c r="I793" s="14" t="s">
        <v>50</v>
      </c>
      <c r="K793" s="28" t="s">
        <v>574</v>
      </c>
    </row>
    <row r="794" spans="1:11" ht="409.5" x14ac:dyDescent="0.25">
      <c r="A794" s="4" t="s">
        <v>532</v>
      </c>
      <c r="B794" s="50" t="str">
        <f t="shared" ref="B794:B845" si="15">IF(A794&lt;&gt;"",LEFT(A794,SEARCH("-",A794)-1),"")</f>
        <v>UGI</v>
      </c>
      <c r="C794" s="50" t="s">
        <v>11</v>
      </c>
      <c r="D794" s="51">
        <v>44084</v>
      </c>
      <c r="E794" s="51">
        <v>44153</v>
      </c>
      <c r="F794" s="51"/>
      <c r="G794" s="51"/>
      <c r="H794" s="60"/>
      <c r="I794" s="13" t="s">
        <v>723</v>
      </c>
      <c r="K794" s="25" t="s">
        <v>575</v>
      </c>
    </row>
    <row r="795" spans="1:11" ht="150" x14ac:dyDescent="0.25">
      <c r="A795" s="1" t="s">
        <v>761</v>
      </c>
      <c r="B795" s="52" t="str">
        <f t="shared" si="15"/>
        <v>PE</v>
      </c>
      <c r="C795" s="52" t="s">
        <v>11</v>
      </c>
      <c r="D795" s="53">
        <v>44139</v>
      </c>
      <c r="E795" s="53"/>
      <c r="F795" s="53"/>
      <c r="G795" s="53"/>
      <c r="H795" s="61"/>
      <c r="I795" s="14" t="s">
        <v>50</v>
      </c>
      <c r="K795" s="36" t="s">
        <v>819</v>
      </c>
    </row>
    <row r="796" spans="1:11" ht="150" x14ac:dyDescent="0.25">
      <c r="A796" s="1" t="s">
        <v>762</v>
      </c>
      <c r="B796" s="50" t="str">
        <f t="shared" si="15"/>
        <v>PE</v>
      </c>
      <c r="C796" s="50" t="s">
        <v>11</v>
      </c>
      <c r="D796" s="51">
        <v>44139</v>
      </c>
      <c r="E796" s="51"/>
      <c r="F796" s="51"/>
      <c r="G796" s="51"/>
      <c r="H796" s="60"/>
      <c r="I796" s="13" t="s">
        <v>50</v>
      </c>
      <c r="K796" s="34" t="s">
        <v>820</v>
      </c>
    </row>
    <row r="797" spans="1:11" ht="135" x14ac:dyDescent="0.25">
      <c r="A797" s="1" t="s">
        <v>718</v>
      </c>
      <c r="B797" s="52" t="str">
        <f t="shared" si="15"/>
        <v>PPL</v>
      </c>
      <c r="C797" s="52" t="s">
        <v>11</v>
      </c>
      <c r="D797" s="53">
        <v>44153</v>
      </c>
      <c r="E797" s="53">
        <v>44181</v>
      </c>
      <c r="F797" s="53">
        <v>44302</v>
      </c>
      <c r="G797" s="53" t="s">
        <v>2515</v>
      </c>
      <c r="H797" s="61"/>
      <c r="I797" s="14" t="s">
        <v>50</v>
      </c>
      <c r="K797" s="36" t="s">
        <v>748</v>
      </c>
    </row>
    <row r="798" spans="1:11" ht="135" x14ac:dyDescent="0.25">
      <c r="A798" s="1" t="s">
        <v>719</v>
      </c>
      <c r="B798" s="50" t="str">
        <f t="shared" si="15"/>
        <v>PPL</v>
      </c>
      <c r="C798" s="50" t="s">
        <v>11</v>
      </c>
      <c r="D798" s="51">
        <v>44153</v>
      </c>
      <c r="E798" s="51">
        <v>44181</v>
      </c>
      <c r="F798" s="51">
        <v>44302</v>
      </c>
      <c r="G798" s="51" t="s">
        <v>2516</v>
      </c>
      <c r="H798" s="60"/>
      <c r="I798" s="13" t="s">
        <v>50</v>
      </c>
      <c r="K798" s="34" t="s">
        <v>749</v>
      </c>
    </row>
    <row r="799" spans="1:11" ht="135" x14ac:dyDescent="0.25">
      <c r="A799" s="1" t="s">
        <v>720</v>
      </c>
      <c r="B799" s="52" t="str">
        <f t="shared" si="15"/>
        <v>PPL</v>
      </c>
      <c r="C799" s="52" t="s">
        <v>11</v>
      </c>
      <c r="D799" s="53">
        <v>44153</v>
      </c>
      <c r="E799" s="53">
        <v>44181</v>
      </c>
      <c r="F799" s="53">
        <v>44302</v>
      </c>
      <c r="G799" s="53" t="s">
        <v>2517</v>
      </c>
      <c r="H799" s="61"/>
      <c r="I799" s="14" t="s">
        <v>50</v>
      </c>
      <c r="K799" s="36" t="s">
        <v>750</v>
      </c>
    </row>
    <row r="800" spans="1:11" ht="409.5" x14ac:dyDescent="0.25">
      <c r="A800" s="1" t="s">
        <v>2017</v>
      </c>
      <c r="B800" s="50" t="str">
        <f t="shared" si="15"/>
        <v>PSEG</v>
      </c>
      <c r="C800" s="50" t="s">
        <v>11</v>
      </c>
      <c r="D800" s="51">
        <v>44153</v>
      </c>
      <c r="E800" s="51">
        <v>44210</v>
      </c>
      <c r="F800" s="51"/>
      <c r="G800" s="51"/>
      <c r="H800" s="60"/>
      <c r="I800" s="13" t="s">
        <v>50</v>
      </c>
      <c r="K800" s="19" t="s">
        <v>2018</v>
      </c>
    </row>
    <row r="801" spans="1:11" ht="285" x14ac:dyDescent="0.25">
      <c r="A801" s="1" t="s">
        <v>2019</v>
      </c>
      <c r="B801" s="52" t="str">
        <f t="shared" si="15"/>
        <v>PSEG</v>
      </c>
      <c r="C801" s="52" t="s">
        <v>11</v>
      </c>
      <c r="D801" s="53">
        <v>44153</v>
      </c>
      <c r="E801" s="53">
        <v>44210</v>
      </c>
      <c r="F801" s="53"/>
      <c r="G801" s="53"/>
      <c r="H801" s="61"/>
      <c r="I801" s="14" t="s">
        <v>50</v>
      </c>
      <c r="K801" s="28" t="s">
        <v>2020</v>
      </c>
    </row>
    <row r="802" spans="1:11" ht="405" x14ac:dyDescent="0.25">
      <c r="A802" s="1" t="s">
        <v>2026</v>
      </c>
      <c r="B802" s="50" t="str">
        <f t="shared" si="15"/>
        <v>PSEG</v>
      </c>
      <c r="C802" s="50" t="s">
        <v>11</v>
      </c>
      <c r="D802" s="51">
        <v>44153</v>
      </c>
      <c r="E802" s="51">
        <v>44243</v>
      </c>
      <c r="F802" s="51"/>
      <c r="G802" s="51"/>
      <c r="H802" s="60"/>
      <c r="I802" s="13" t="s">
        <v>50</v>
      </c>
      <c r="K802" s="25" t="s">
        <v>2027</v>
      </c>
    </row>
    <row r="803" spans="1:11" ht="150" x14ac:dyDescent="0.25">
      <c r="A803" s="1" t="s">
        <v>763</v>
      </c>
      <c r="B803" s="52" t="str">
        <f t="shared" si="15"/>
        <v>PE</v>
      </c>
      <c r="C803" s="52" t="s">
        <v>11</v>
      </c>
      <c r="D803" s="53">
        <v>44166</v>
      </c>
      <c r="E803" s="53"/>
      <c r="F803" s="53"/>
      <c r="G803" s="53"/>
      <c r="H803" s="61"/>
      <c r="I803" s="14" t="s">
        <v>50</v>
      </c>
      <c r="K803" s="36" t="s">
        <v>821</v>
      </c>
    </row>
    <row r="804" spans="1:11" ht="150" x14ac:dyDescent="0.25">
      <c r="A804" s="1" t="s">
        <v>764</v>
      </c>
      <c r="B804" s="50" t="str">
        <f t="shared" si="15"/>
        <v>PE</v>
      </c>
      <c r="C804" s="50" t="s">
        <v>11</v>
      </c>
      <c r="D804" s="51">
        <v>44166</v>
      </c>
      <c r="E804" s="51"/>
      <c r="F804" s="51"/>
      <c r="G804" s="51"/>
      <c r="H804" s="60"/>
      <c r="I804" s="13" t="s">
        <v>50</v>
      </c>
      <c r="K804" s="34" t="s">
        <v>822</v>
      </c>
    </row>
    <row r="805" spans="1:11" ht="150" x14ac:dyDescent="0.25">
      <c r="A805" s="1" t="s">
        <v>765</v>
      </c>
      <c r="B805" s="52" t="str">
        <f t="shared" si="15"/>
        <v>PE</v>
      </c>
      <c r="C805" s="52" t="s">
        <v>11</v>
      </c>
      <c r="D805" s="53">
        <v>44166</v>
      </c>
      <c r="E805" s="53"/>
      <c r="F805" s="53"/>
      <c r="G805" s="53"/>
      <c r="H805" s="61"/>
      <c r="I805" s="14" t="s">
        <v>50</v>
      </c>
      <c r="K805" s="36" t="s">
        <v>823</v>
      </c>
    </row>
    <row r="806" spans="1:11" ht="120" x14ac:dyDescent="0.25">
      <c r="A806" s="1" t="s">
        <v>766</v>
      </c>
      <c r="B806" s="50" t="str">
        <f t="shared" si="15"/>
        <v>PE</v>
      </c>
      <c r="C806" s="50" t="s">
        <v>11</v>
      </c>
      <c r="D806" s="51">
        <v>44166</v>
      </c>
      <c r="E806" s="51"/>
      <c r="F806" s="51"/>
      <c r="G806" s="51"/>
      <c r="H806" s="60"/>
      <c r="I806" s="13" t="s">
        <v>50</v>
      </c>
      <c r="K806" s="34" t="s">
        <v>824</v>
      </c>
    </row>
    <row r="807" spans="1:11" ht="135" x14ac:dyDescent="0.25">
      <c r="A807" s="1" t="s">
        <v>767</v>
      </c>
      <c r="B807" s="52" t="str">
        <f t="shared" si="15"/>
        <v>PE</v>
      </c>
      <c r="C807" s="52" t="s">
        <v>11</v>
      </c>
      <c r="D807" s="53">
        <v>44181</v>
      </c>
      <c r="E807" s="53">
        <v>44210</v>
      </c>
      <c r="F807" s="53"/>
      <c r="G807" s="53"/>
      <c r="H807" s="61"/>
      <c r="I807" s="14" t="s">
        <v>50</v>
      </c>
      <c r="K807" s="36" t="s">
        <v>825</v>
      </c>
    </row>
    <row r="808" spans="1:11" ht="135" x14ac:dyDescent="0.25">
      <c r="A808" s="1" t="s">
        <v>768</v>
      </c>
      <c r="B808" s="50" t="str">
        <f t="shared" si="15"/>
        <v>PE</v>
      </c>
      <c r="C808" s="50" t="s">
        <v>11</v>
      </c>
      <c r="D808" s="51">
        <v>44181</v>
      </c>
      <c r="E808" s="51">
        <v>44210</v>
      </c>
      <c r="F808" s="51"/>
      <c r="G808" s="51"/>
      <c r="H808" s="60"/>
      <c r="I808" s="13" t="s">
        <v>50</v>
      </c>
      <c r="K808" s="34" t="s">
        <v>826</v>
      </c>
    </row>
    <row r="809" spans="1:11" ht="375" x14ac:dyDescent="0.25">
      <c r="A809" s="1" t="s">
        <v>1857</v>
      </c>
      <c r="B809" s="52" t="str">
        <f t="shared" si="15"/>
        <v>PN</v>
      </c>
      <c r="C809" s="52" t="s">
        <v>11</v>
      </c>
      <c r="D809" s="53">
        <v>44210</v>
      </c>
      <c r="E809" s="53">
        <v>44243</v>
      </c>
      <c r="F809" s="53"/>
      <c r="G809" s="53"/>
      <c r="H809" s="61"/>
      <c r="I809" s="14" t="s">
        <v>50</v>
      </c>
      <c r="K809" s="28" t="s">
        <v>1858</v>
      </c>
    </row>
    <row r="810" spans="1:11" ht="180" x14ac:dyDescent="0.25">
      <c r="A810" s="1" t="s">
        <v>2021</v>
      </c>
      <c r="B810" s="50" t="str">
        <f t="shared" si="15"/>
        <v>ACE</v>
      </c>
      <c r="C810" s="50" t="s">
        <v>11</v>
      </c>
      <c r="D810" s="51">
        <v>44243</v>
      </c>
      <c r="E810" s="51"/>
      <c r="F810" s="51"/>
      <c r="G810" s="51"/>
      <c r="H810" s="60"/>
      <c r="I810" s="13" t="s">
        <v>50</v>
      </c>
      <c r="K810" s="25" t="s">
        <v>2022</v>
      </c>
    </row>
    <row r="811" spans="1:11" ht="285" x14ac:dyDescent="0.25">
      <c r="A811" s="1" t="s">
        <v>2023</v>
      </c>
      <c r="B811" s="52" t="str">
        <f t="shared" si="15"/>
        <v>ACE</v>
      </c>
      <c r="C811" s="52" t="s">
        <v>11</v>
      </c>
      <c r="D811" s="53">
        <v>44243</v>
      </c>
      <c r="E811" s="53">
        <v>44336</v>
      </c>
      <c r="F811" s="53"/>
      <c r="G811" s="53"/>
      <c r="H811" s="61"/>
      <c r="I811" s="14" t="s">
        <v>50</v>
      </c>
      <c r="K811" s="28" t="s">
        <v>2024</v>
      </c>
    </row>
    <row r="812" spans="1:11" ht="180" x14ac:dyDescent="0.25">
      <c r="A812" s="1" t="s">
        <v>2060</v>
      </c>
      <c r="B812" s="50" t="str">
        <f t="shared" si="15"/>
        <v>PN</v>
      </c>
      <c r="C812" s="50" t="s">
        <v>11</v>
      </c>
      <c r="D812" s="51">
        <v>44273</v>
      </c>
      <c r="E812" s="51">
        <v>44300</v>
      </c>
      <c r="F812" s="51"/>
      <c r="G812" s="51"/>
      <c r="H812" s="60"/>
      <c r="I812" s="13" t="s">
        <v>50</v>
      </c>
      <c r="K812" s="25" t="s">
        <v>2132</v>
      </c>
    </row>
    <row r="813" spans="1:11" ht="225" x14ac:dyDescent="0.25">
      <c r="A813" s="1" t="s">
        <v>2142</v>
      </c>
      <c r="B813" s="52" t="str">
        <f t="shared" si="15"/>
        <v>ACE</v>
      </c>
      <c r="C813" s="52" t="s">
        <v>11</v>
      </c>
      <c r="D813" s="53">
        <v>44300</v>
      </c>
      <c r="E813" s="53"/>
      <c r="F813" s="53"/>
      <c r="G813" s="53"/>
      <c r="H813" s="61"/>
      <c r="I813" s="14" t="s">
        <v>50</v>
      </c>
      <c r="K813" s="28" t="s">
        <v>2169</v>
      </c>
    </row>
    <row r="814" spans="1:11" ht="409.5" x14ac:dyDescent="0.25">
      <c r="A814" s="1" t="s">
        <v>2143</v>
      </c>
      <c r="B814" s="50" t="str">
        <f t="shared" si="15"/>
        <v>ODEC</v>
      </c>
      <c r="C814" s="50" t="s">
        <v>11</v>
      </c>
      <c r="D814" s="51">
        <v>44300</v>
      </c>
      <c r="E814" s="51"/>
      <c r="F814" s="51"/>
      <c r="G814" s="51"/>
      <c r="H814" s="60"/>
      <c r="I814" s="13" t="s">
        <v>50</v>
      </c>
      <c r="K814" s="25" t="s">
        <v>2170</v>
      </c>
    </row>
    <row r="815" spans="1:11" ht="180" x14ac:dyDescent="0.25">
      <c r="A815" s="1" t="s">
        <v>2144</v>
      </c>
      <c r="B815" s="52" t="str">
        <f t="shared" si="15"/>
        <v>PSEG</v>
      </c>
      <c r="C815" s="52" t="s">
        <v>11</v>
      </c>
      <c r="D815" s="53">
        <v>44300</v>
      </c>
      <c r="E815" s="53">
        <v>44336</v>
      </c>
      <c r="F815" s="53"/>
      <c r="G815" s="53"/>
      <c r="H815" s="61"/>
      <c r="I815" s="14" t="s">
        <v>50</v>
      </c>
      <c r="K815" s="28" t="s">
        <v>2171</v>
      </c>
    </row>
    <row r="816" spans="1:11" ht="90" x14ac:dyDescent="0.25">
      <c r="A816" s="1" t="s">
        <v>2145</v>
      </c>
      <c r="B816" s="50" t="str">
        <f t="shared" si="15"/>
        <v>PSEG</v>
      </c>
      <c r="C816" s="50" t="s">
        <v>11</v>
      </c>
      <c r="D816" s="51">
        <v>44300</v>
      </c>
      <c r="E816" s="51"/>
      <c r="F816" s="51"/>
      <c r="G816" s="51"/>
      <c r="H816" s="60"/>
      <c r="I816" s="13" t="s">
        <v>50</v>
      </c>
      <c r="K816" s="25" t="s">
        <v>2172</v>
      </c>
    </row>
    <row r="817" spans="1:11" x14ac:dyDescent="0.25">
      <c r="A817" s="1" t="s">
        <v>2363</v>
      </c>
      <c r="B817" s="52" t="str">
        <f t="shared" si="15"/>
        <v>ME</v>
      </c>
      <c r="C817" s="52" t="s">
        <v>11</v>
      </c>
      <c r="D817" s="53" t="s">
        <v>2395</v>
      </c>
      <c r="E817" s="53"/>
      <c r="F817" s="53"/>
      <c r="G817" s="53"/>
      <c r="H817" s="61"/>
      <c r="I817" s="14" t="s">
        <v>50</v>
      </c>
      <c r="K817" s="21" t="s">
        <v>50</v>
      </c>
    </row>
    <row r="818" spans="1:11" x14ac:dyDescent="0.25">
      <c r="A818" s="1" t="s">
        <v>2364</v>
      </c>
      <c r="B818" s="50" t="str">
        <f t="shared" si="15"/>
        <v>ME</v>
      </c>
      <c r="C818" s="50" t="s">
        <v>11</v>
      </c>
      <c r="D818" s="51" t="s">
        <v>2395</v>
      </c>
      <c r="E818" s="51"/>
      <c r="F818" s="51"/>
      <c r="G818" s="51"/>
      <c r="H818" s="60"/>
      <c r="I818" s="13" t="s">
        <v>50</v>
      </c>
      <c r="K818" s="19" t="s">
        <v>50</v>
      </c>
    </row>
    <row r="819" spans="1:11" x14ac:dyDescent="0.25">
      <c r="A819" s="1" t="s">
        <v>2365</v>
      </c>
      <c r="B819" s="52" t="str">
        <f t="shared" si="15"/>
        <v>ME</v>
      </c>
      <c r="C819" s="52" t="s">
        <v>11</v>
      </c>
      <c r="D819" s="53" t="s">
        <v>2395</v>
      </c>
      <c r="E819" s="53"/>
      <c r="F819" s="53"/>
      <c r="G819" s="53"/>
      <c r="H819" s="61"/>
      <c r="I819" s="14" t="s">
        <v>50</v>
      </c>
      <c r="K819" s="21" t="s">
        <v>50</v>
      </c>
    </row>
    <row r="820" spans="1:11" x14ac:dyDescent="0.25">
      <c r="A820" s="5" t="s">
        <v>2366</v>
      </c>
      <c r="B820" s="50" t="str">
        <f t="shared" si="15"/>
        <v>ME</v>
      </c>
      <c r="C820" s="50" t="s">
        <v>11</v>
      </c>
      <c r="D820" s="51" t="s">
        <v>2395</v>
      </c>
      <c r="E820" s="51"/>
      <c r="F820" s="51"/>
      <c r="G820" s="51"/>
      <c r="H820" s="60"/>
      <c r="I820" s="13" t="s">
        <v>50</v>
      </c>
      <c r="K820" s="19" t="s">
        <v>50</v>
      </c>
    </row>
    <row r="821" spans="1:11" x14ac:dyDescent="0.25">
      <c r="A821" s="1" t="s">
        <v>2367</v>
      </c>
      <c r="B821" s="52" t="str">
        <f t="shared" si="15"/>
        <v>PN</v>
      </c>
      <c r="C821" s="52" t="s">
        <v>11</v>
      </c>
      <c r="D821" s="53" t="s">
        <v>2395</v>
      </c>
      <c r="E821" s="53"/>
      <c r="F821" s="53"/>
      <c r="G821" s="53"/>
      <c r="H821" s="61"/>
      <c r="I821" s="14" t="s">
        <v>50</v>
      </c>
      <c r="K821" s="21" t="s">
        <v>50</v>
      </c>
    </row>
    <row r="822" spans="1:11" ht="285" x14ac:dyDescent="0.25">
      <c r="A822" s="1" t="s">
        <v>2200</v>
      </c>
      <c r="B822" s="50" t="str">
        <f t="shared" si="15"/>
        <v>DOM</v>
      </c>
      <c r="C822" s="50" t="s">
        <v>201</v>
      </c>
      <c r="D822" s="51">
        <v>44327</v>
      </c>
      <c r="E822" s="51"/>
      <c r="F822" s="51"/>
      <c r="G822" s="51"/>
      <c r="H822" s="60"/>
      <c r="I822" s="13" t="s">
        <v>50</v>
      </c>
      <c r="K822" s="25" t="s">
        <v>2236</v>
      </c>
    </row>
    <row r="823" spans="1:11" ht="255" x14ac:dyDescent="0.25">
      <c r="A823" s="1" t="s">
        <v>2201</v>
      </c>
      <c r="B823" s="52" t="str">
        <f t="shared" si="15"/>
        <v>DOM</v>
      </c>
      <c r="C823" s="52" t="s">
        <v>201</v>
      </c>
      <c r="D823" s="53">
        <v>44327</v>
      </c>
      <c r="E823" s="53"/>
      <c r="F823" s="53"/>
      <c r="G823" s="53"/>
      <c r="H823" s="61"/>
      <c r="I823" s="14" t="s">
        <v>50</v>
      </c>
      <c r="K823" s="28" t="s">
        <v>2237</v>
      </c>
    </row>
    <row r="824" spans="1:11" ht="225" x14ac:dyDescent="0.25">
      <c r="A824" s="1" t="s">
        <v>2202</v>
      </c>
      <c r="B824" s="50" t="str">
        <f t="shared" si="15"/>
        <v>DOM</v>
      </c>
      <c r="C824" s="50" t="s">
        <v>201</v>
      </c>
      <c r="D824" s="51">
        <v>44336</v>
      </c>
      <c r="E824" s="51">
        <v>44362</v>
      </c>
      <c r="F824" s="51"/>
      <c r="G824" s="51"/>
      <c r="H824" s="60"/>
      <c r="I824" s="13" t="s">
        <v>50</v>
      </c>
      <c r="K824" s="25" t="s">
        <v>2238</v>
      </c>
    </row>
    <row r="825" spans="1:11" ht="255" x14ac:dyDescent="0.25">
      <c r="A825" s="1" t="s">
        <v>2203</v>
      </c>
      <c r="B825" s="52" t="str">
        <f t="shared" si="15"/>
        <v>DOM</v>
      </c>
      <c r="C825" s="52" t="s">
        <v>201</v>
      </c>
      <c r="D825" s="53">
        <v>44327</v>
      </c>
      <c r="E825" s="53"/>
      <c r="F825" s="53"/>
      <c r="G825" s="53"/>
      <c r="H825" s="61"/>
      <c r="I825" s="14" t="s">
        <v>50</v>
      </c>
      <c r="K825" s="28" t="s">
        <v>2239</v>
      </c>
    </row>
    <row r="826" spans="1:11" ht="165" x14ac:dyDescent="0.25">
      <c r="A826" s="1" t="s">
        <v>2204</v>
      </c>
      <c r="B826" s="50" t="str">
        <f t="shared" si="15"/>
        <v>AEP</v>
      </c>
      <c r="C826" s="50" t="s">
        <v>19</v>
      </c>
      <c r="D826" s="51">
        <v>44337</v>
      </c>
      <c r="E826" s="51"/>
      <c r="F826" s="51"/>
      <c r="G826" s="51"/>
      <c r="H826" s="60"/>
      <c r="I826" s="13" t="s">
        <v>2265</v>
      </c>
      <c r="K826" s="25" t="s">
        <v>2240</v>
      </c>
    </row>
    <row r="827" spans="1:11" ht="409.5" x14ac:dyDescent="0.25">
      <c r="A827" s="1" t="s">
        <v>2205</v>
      </c>
      <c r="B827" s="52" t="str">
        <f t="shared" si="15"/>
        <v>AEP</v>
      </c>
      <c r="C827" s="52" t="s">
        <v>19</v>
      </c>
      <c r="D827" s="53">
        <v>44337</v>
      </c>
      <c r="E827" s="53">
        <v>44393</v>
      </c>
      <c r="F827" s="53"/>
      <c r="G827" s="53"/>
      <c r="H827" s="61"/>
      <c r="I827" s="14" t="s">
        <v>990</v>
      </c>
      <c r="K827" s="28" t="s">
        <v>2241</v>
      </c>
    </row>
    <row r="828" spans="1:11" ht="409.5" x14ac:dyDescent="0.25">
      <c r="A828" s="1" t="s">
        <v>2206</v>
      </c>
      <c r="B828" s="50" t="str">
        <f t="shared" si="15"/>
        <v>AEP</v>
      </c>
      <c r="C828" s="50" t="s">
        <v>19</v>
      </c>
      <c r="D828" s="51">
        <v>44337</v>
      </c>
      <c r="E828" s="51"/>
      <c r="F828" s="51"/>
      <c r="G828" s="51"/>
      <c r="H828" s="60"/>
      <c r="I828" s="13" t="s">
        <v>2266</v>
      </c>
      <c r="K828" s="25" t="s">
        <v>2242</v>
      </c>
    </row>
    <row r="829" spans="1:11" ht="360" x14ac:dyDescent="0.25">
      <c r="A829" s="1" t="s">
        <v>2207</v>
      </c>
      <c r="B829" s="52" t="str">
        <f t="shared" si="15"/>
        <v>AEP</v>
      </c>
      <c r="C829" s="52" t="s">
        <v>19</v>
      </c>
      <c r="D829" s="53">
        <v>44337</v>
      </c>
      <c r="E829" s="53"/>
      <c r="F829" s="53"/>
      <c r="G829" s="53"/>
      <c r="H829" s="61"/>
      <c r="I829" s="15" t="s">
        <v>2267</v>
      </c>
      <c r="K829" s="28" t="s">
        <v>2243</v>
      </c>
    </row>
    <row r="830" spans="1:11" ht="180" x14ac:dyDescent="0.25">
      <c r="A830" s="1" t="s">
        <v>2208</v>
      </c>
      <c r="B830" s="50" t="str">
        <f t="shared" si="15"/>
        <v>AEP</v>
      </c>
      <c r="C830" s="50" t="s">
        <v>19</v>
      </c>
      <c r="D830" s="51">
        <v>44337</v>
      </c>
      <c r="E830" s="51"/>
      <c r="F830" s="51"/>
      <c r="G830" s="51"/>
      <c r="H830" s="60"/>
      <c r="I830" s="24" t="s">
        <v>2268</v>
      </c>
      <c r="K830" s="25" t="s">
        <v>2244</v>
      </c>
    </row>
    <row r="831" spans="1:11" ht="409.5" x14ac:dyDescent="0.25">
      <c r="A831" s="1" t="s">
        <v>2209</v>
      </c>
      <c r="B831" s="52" t="str">
        <f t="shared" si="15"/>
        <v>AEP</v>
      </c>
      <c r="C831" s="52" t="s">
        <v>19</v>
      </c>
      <c r="D831" s="53">
        <v>44337</v>
      </c>
      <c r="E831" s="53"/>
      <c r="F831" s="53"/>
      <c r="G831" s="53"/>
      <c r="H831" s="61"/>
      <c r="I831" s="15" t="s">
        <v>2269</v>
      </c>
      <c r="K831" s="28" t="s">
        <v>2245</v>
      </c>
    </row>
    <row r="832" spans="1:11" ht="409.5" x14ac:dyDescent="0.25">
      <c r="A832" s="1" t="s">
        <v>2210</v>
      </c>
      <c r="B832" s="50" t="str">
        <f t="shared" si="15"/>
        <v>AEP</v>
      </c>
      <c r="C832" s="50" t="s">
        <v>19</v>
      </c>
      <c r="D832" s="51">
        <v>44337</v>
      </c>
      <c r="E832" s="51"/>
      <c r="F832" s="51"/>
      <c r="G832" s="51"/>
      <c r="H832" s="60"/>
      <c r="I832" s="13" t="s">
        <v>2270</v>
      </c>
      <c r="K832" s="25" t="s">
        <v>2246</v>
      </c>
    </row>
    <row r="833" spans="1:11" ht="409.5" x14ac:dyDescent="0.25">
      <c r="A833" s="1" t="s">
        <v>2211</v>
      </c>
      <c r="B833" s="52" t="str">
        <f t="shared" si="15"/>
        <v>AEP</v>
      </c>
      <c r="C833" s="52" t="s">
        <v>19</v>
      </c>
      <c r="D833" s="53">
        <v>44337</v>
      </c>
      <c r="E833" s="53"/>
      <c r="F833" s="53"/>
      <c r="G833" s="53"/>
      <c r="H833" s="61"/>
      <c r="I833" s="14" t="s">
        <v>2271</v>
      </c>
      <c r="K833" s="28" t="s">
        <v>2247</v>
      </c>
    </row>
    <row r="834" spans="1:11" ht="409.5" x14ac:dyDescent="0.25">
      <c r="A834" s="1" t="s">
        <v>2212</v>
      </c>
      <c r="B834" s="50" t="str">
        <f t="shared" si="15"/>
        <v>AEP</v>
      </c>
      <c r="C834" s="50" t="s">
        <v>19</v>
      </c>
      <c r="D834" s="51">
        <v>44337</v>
      </c>
      <c r="E834" s="51"/>
      <c r="F834" s="51"/>
      <c r="G834" s="51"/>
      <c r="H834" s="60"/>
      <c r="I834" s="24" t="s">
        <v>2271</v>
      </c>
      <c r="K834" s="25" t="s">
        <v>2248</v>
      </c>
    </row>
    <row r="835" spans="1:11" ht="390" x14ac:dyDescent="0.25">
      <c r="A835" s="1" t="s">
        <v>2213</v>
      </c>
      <c r="B835" s="52" t="str">
        <f t="shared" si="15"/>
        <v>AEP</v>
      </c>
      <c r="C835" s="52" t="s">
        <v>19</v>
      </c>
      <c r="D835" s="53">
        <v>44337</v>
      </c>
      <c r="E835" s="53">
        <v>44393</v>
      </c>
      <c r="F835" s="53"/>
      <c r="G835" s="53"/>
      <c r="H835" s="61"/>
      <c r="I835" s="15" t="s">
        <v>2272</v>
      </c>
      <c r="K835" s="28" t="s">
        <v>2249</v>
      </c>
    </row>
    <row r="836" spans="1:11" ht="409.5" x14ac:dyDescent="0.25">
      <c r="A836" s="1" t="s">
        <v>2214</v>
      </c>
      <c r="B836" s="50" t="str">
        <f t="shared" si="15"/>
        <v>AEP</v>
      </c>
      <c r="C836" s="50" t="s">
        <v>19</v>
      </c>
      <c r="D836" s="51">
        <v>44337</v>
      </c>
      <c r="E836" s="51"/>
      <c r="F836" s="51"/>
      <c r="G836" s="51"/>
      <c r="H836" s="60"/>
      <c r="I836" s="24" t="s">
        <v>2273</v>
      </c>
      <c r="K836" s="25" t="s">
        <v>2250</v>
      </c>
    </row>
    <row r="837" spans="1:11" ht="195" x14ac:dyDescent="0.25">
      <c r="A837" s="1" t="s">
        <v>2215</v>
      </c>
      <c r="B837" s="52" t="str">
        <f t="shared" si="15"/>
        <v>AEP</v>
      </c>
      <c r="C837" s="52" t="s">
        <v>19</v>
      </c>
      <c r="D837" s="53">
        <v>44337</v>
      </c>
      <c r="E837" s="53"/>
      <c r="F837" s="53"/>
      <c r="G837" s="53"/>
      <c r="H837" s="61"/>
      <c r="I837" s="14" t="s">
        <v>2274</v>
      </c>
      <c r="K837" s="28" t="s">
        <v>2251</v>
      </c>
    </row>
    <row r="838" spans="1:11" ht="409.5" x14ac:dyDescent="0.25">
      <c r="A838" s="1" t="s">
        <v>2216</v>
      </c>
      <c r="B838" s="50" t="str">
        <f t="shared" si="15"/>
        <v>AEP</v>
      </c>
      <c r="C838" s="50" t="s">
        <v>19</v>
      </c>
      <c r="D838" s="51">
        <v>44337</v>
      </c>
      <c r="E838" s="51"/>
      <c r="F838" s="51"/>
      <c r="G838" s="51"/>
      <c r="H838" s="60"/>
      <c r="I838" s="13" t="s">
        <v>2275</v>
      </c>
      <c r="K838" s="25" t="s">
        <v>2252</v>
      </c>
    </row>
    <row r="839" spans="1:11" ht="345" x14ac:dyDescent="0.25">
      <c r="A839" s="1" t="s">
        <v>2217</v>
      </c>
      <c r="B839" s="52" t="str">
        <f t="shared" si="15"/>
        <v>AMPT</v>
      </c>
      <c r="C839" s="52" t="s">
        <v>19</v>
      </c>
      <c r="D839" s="53">
        <v>44337</v>
      </c>
      <c r="E839" s="53"/>
      <c r="F839" s="53"/>
      <c r="G839" s="53"/>
      <c r="H839" s="61"/>
      <c r="I839" s="14" t="s">
        <v>2276</v>
      </c>
      <c r="K839" s="28" t="s">
        <v>2253</v>
      </c>
    </row>
    <row r="840" spans="1:11" ht="240" x14ac:dyDescent="0.25">
      <c r="A840" s="1" t="s">
        <v>2218</v>
      </c>
      <c r="B840" s="50" t="str">
        <f t="shared" si="15"/>
        <v>ATSI</v>
      </c>
      <c r="C840" s="50" t="s">
        <v>19</v>
      </c>
      <c r="D840" s="51">
        <v>44337</v>
      </c>
      <c r="E840" s="51"/>
      <c r="F840" s="51"/>
      <c r="G840" s="51"/>
      <c r="H840" s="60"/>
      <c r="I840" s="13" t="s">
        <v>2276</v>
      </c>
      <c r="K840" s="25" t="s">
        <v>2254</v>
      </c>
    </row>
    <row r="841" spans="1:11" ht="409.5" x14ac:dyDescent="0.25">
      <c r="A841" s="1" t="s">
        <v>2219</v>
      </c>
      <c r="B841" s="52" t="str">
        <f t="shared" si="15"/>
        <v>Dayton</v>
      </c>
      <c r="C841" s="52" t="s">
        <v>19</v>
      </c>
      <c r="D841" s="53">
        <v>44337</v>
      </c>
      <c r="E841" s="53"/>
      <c r="F841" s="53"/>
      <c r="G841" s="53"/>
      <c r="H841" s="61"/>
      <c r="I841" s="14" t="s">
        <v>2277</v>
      </c>
      <c r="K841" s="28" t="s">
        <v>2255</v>
      </c>
    </row>
    <row r="842" spans="1:11" ht="409.5" x14ac:dyDescent="0.25">
      <c r="A842" s="1" t="s">
        <v>2220</v>
      </c>
      <c r="B842" s="50" t="str">
        <f t="shared" si="15"/>
        <v>Dayton</v>
      </c>
      <c r="C842" s="50" t="s">
        <v>19</v>
      </c>
      <c r="D842" s="51">
        <v>44337</v>
      </c>
      <c r="E842" s="51"/>
      <c r="F842" s="51"/>
      <c r="G842" s="51"/>
      <c r="H842" s="60"/>
      <c r="I842" s="13" t="s">
        <v>2278</v>
      </c>
      <c r="K842" s="25" t="s">
        <v>2256</v>
      </c>
    </row>
    <row r="843" spans="1:11" ht="390" x14ac:dyDescent="0.25">
      <c r="A843" s="1" t="s">
        <v>2221</v>
      </c>
      <c r="B843" s="52" t="str">
        <f t="shared" si="15"/>
        <v>Dayton</v>
      </c>
      <c r="C843" s="52" t="s">
        <v>19</v>
      </c>
      <c r="D843" s="53">
        <v>44337</v>
      </c>
      <c r="E843" s="53"/>
      <c r="F843" s="53"/>
      <c r="G843" s="53"/>
      <c r="H843" s="61"/>
      <c r="I843" s="14" t="s">
        <v>608</v>
      </c>
      <c r="K843" s="28" t="s">
        <v>2257</v>
      </c>
    </row>
    <row r="844" spans="1:11" ht="409.5" x14ac:dyDescent="0.25">
      <c r="A844" s="1" t="s">
        <v>2222</v>
      </c>
      <c r="B844" s="50" t="str">
        <f t="shared" si="15"/>
        <v>Dayton</v>
      </c>
      <c r="C844" s="50" t="s">
        <v>19</v>
      </c>
      <c r="D844" s="51">
        <v>44337</v>
      </c>
      <c r="E844" s="51"/>
      <c r="F844" s="51"/>
      <c r="G844" s="51"/>
      <c r="H844" s="60"/>
      <c r="I844" s="24" t="s">
        <v>2277</v>
      </c>
      <c r="K844" s="25" t="s">
        <v>2258</v>
      </c>
    </row>
    <row r="845" spans="1:11" ht="409.5" x14ac:dyDescent="0.25">
      <c r="A845" s="1" t="s">
        <v>2223</v>
      </c>
      <c r="B845" s="52" t="str">
        <f t="shared" si="15"/>
        <v>Dayton</v>
      </c>
      <c r="C845" s="52" t="s">
        <v>19</v>
      </c>
      <c r="D845" s="53">
        <v>44337</v>
      </c>
      <c r="E845" s="53"/>
      <c r="F845" s="53"/>
      <c r="G845" s="53"/>
      <c r="H845" s="61"/>
      <c r="I845" s="14" t="s">
        <v>2279</v>
      </c>
      <c r="K845" s="28" t="s">
        <v>2259</v>
      </c>
    </row>
    <row r="846" spans="1:11" ht="255" x14ac:dyDescent="0.25">
      <c r="A846" s="1" t="s">
        <v>2224</v>
      </c>
      <c r="B846" s="50" t="str">
        <f>IF(A846&lt;&gt;"",LEFT(A846,SEARCH("-",A846)-1),"")</f>
        <v>DPL</v>
      </c>
      <c r="C846" s="50" t="s">
        <v>11</v>
      </c>
      <c r="D846" s="51">
        <v>44336</v>
      </c>
      <c r="E846" s="51"/>
      <c r="F846" s="51"/>
      <c r="G846" s="51"/>
      <c r="H846" s="60"/>
      <c r="I846" s="13" t="s">
        <v>50</v>
      </c>
      <c r="K846" s="25" t="s">
        <v>2260</v>
      </c>
    </row>
    <row r="847" spans="1:11" ht="120" x14ac:dyDescent="0.25">
      <c r="A847" s="1" t="s">
        <v>2225</v>
      </c>
      <c r="B847" s="52" t="str">
        <f>IF(A847&lt;&gt;"",LEFT(A847,SEARCH("-",A847)-1),"")</f>
        <v>ME</v>
      </c>
      <c r="C847" s="52" t="s">
        <v>11</v>
      </c>
      <c r="D847" s="53">
        <v>44336</v>
      </c>
      <c r="E847" s="53"/>
      <c r="F847" s="53"/>
      <c r="G847" s="53"/>
      <c r="H847" s="61"/>
      <c r="I847" s="14" t="s">
        <v>50</v>
      </c>
      <c r="K847" s="28" t="s">
        <v>2261</v>
      </c>
    </row>
    <row r="848" spans="1:11" ht="120" x14ac:dyDescent="0.25">
      <c r="A848" s="1" t="s">
        <v>2226</v>
      </c>
      <c r="B848" s="50" t="str">
        <f>IF(A848&lt;&gt;"",LEFT(A848,SEARCH("-",A848)-1),"")</f>
        <v>PPL</v>
      </c>
      <c r="C848" s="50" t="s">
        <v>11</v>
      </c>
      <c r="D848" s="51">
        <v>44336</v>
      </c>
      <c r="E848" s="51"/>
      <c r="F848" s="51"/>
      <c r="G848" s="51"/>
      <c r="H848" s="60"/>
      <c r="I848" s="13" t="s">
        <v>50</v>
      </c>
      <c r="K848" s="25" t="s">
        <v>2262</v>
      </c>
    </row>
    <row r="849" spans="1:11" ht="120" x14ac:dyDescent="0.25">
      <c r="A849" s="1" t="s">
        <v>2227</v>
      </c>
      <c r="B849" s="52" t="str">
        <f t="shared" ref="B849:B875" si="16">IF(A849&lt;&gt;"",LEFT(A849,SEARCH("-",A849)-1),"")</f>
        <v>PPL</v>
      </c>
      <c r="C849" s="52" t="s">
        <v>11</v>
      </c>
      <c r="D849" s="53">
        <v>44336</v>
      </c>
      <c r="E849" s="53"/>
      <c r="F849" s="53"/>
      <c r="G849" s="53"/>
      <c r="H849" s="61"/>
      <c r="I849" s="14" t="s">
        <v>50</v>
      </c>
      <c r="K849" s="28" t="s">
        <v>2263</v>
      </c>
    </row>
    <row r="850" spans="1:11" ht="105" x14ac:dyDescent="0.25">
      <c r="A850" s="1" t="s">
        <v>2228</v>
      </c>
      <c r="B850" s="50" t="str">
        <f t="shared" si="16"/>
        <v>PPL</v>
      </c>
      <c r="C850" s="50" t="s">
        <v>11</v>
      </c>
      <c r="D850" s="51">
        <v>44336</v>
      </c>
      <c r="E850" s="51"/>
      <c r="F850" s="51"/>
      <c r="G850" s="51"/>
      <c r="H850" s="60"/>
      <c r="I850" s="13" t="s">
        <v>50</v>
      </c>
      <c r="K850" s="25" t="s">
        <v>2264</v>
      </c>
    </row>
    <row r="851" spans="1:11" ht="409.5" x14ac:dyDescent="0.25">
      <c r="A851" s="1" t="s">
        <v>2368</v>
      </c>
      <c r="B851" s="52" t="str">
        <f t="shared" si="16"/>
        <v>NEET</v>
      </c>
      <c r="C851" s="52" t="s">
        <v>19</v>
      </c>
      <c r="D851" s="53">
        <v>44327</v>
      </c>
      <c r="E851" s="53"/>
      <c r="F851" s="53"/>
      <c r="G851" s="53"/>
      <c r="H851" s="61"/>
      <c r="I851" s="14" t="s">
        <v>50</v>
      </c>
      <c r="K851" s="28" t="s">
        <v>2539</v>
      </c>
    </row>
    <row r="852" spans="1:11" ht="180" x14ac:dyDescent="0.25">
      <c r="A852" s="1" t="s">
        <v>2280</v>
      </c>
      <c r="B852" s="50" t="str">
        <f t="shared" si="16"/>
        <v>APS</v>
      </c>
      <c r="C852" s="50" t="s">
        <v>19</v>
      </c>
      <c r="D852" s="51">
        <v>44362</v>
      </c>
      <c r="E852" s="51"/>
      <c r="F852" s="51"/>
      <c r="G852" s="51"/>
      <c r="H852" s="60"/>
      <c r="I852" s="13" t="s">
        <v>2297</v>
      </c>
      <c r="K852" s="25" t="s">
        <v>2306</v>
      </c>
    </row>
    <row r="853" spans="1:11" ht="409.5" x14ac:dyDescent="0.25">
      <c r="A853" s="1" t="s">
        <v>2281</v>
      </c>
      <c r="B853" s="52" t="str">
        <f t="shared" si="16"/>
        <v>APS</v>
      </c>
      <c r="C853" s="52" t="s">
        <v>19</v>
      </c>
      <c r="D853" s="53">
        <v>44362</v>
      </c>
      <c r="E853" s="53"/>
      <c r="F853" s="53"/>
      <c r="G853" s="53"/>
      <c r="H853" s="61"/>
      <c r="I853" s="14" t="s">
        <v>2298</v>
      </c>
      <c r="K853" s="28" t="s">
        <v>2307</v>
      </c>
    </row>
    <row r="854" spans="1:11" ht="409.5" x14ac:dyDescent="0.25">
      <c r="A854" s="1" t="s">
        <v>2282</v>
      </c>
      <c r="B854" s="50" t="str">
        <f t="shared" si="16"/>
        <v>APS</v>
      </c>
      <c r="C854" s="50" t="s">
        <v>19</v>
      </c>
      <c r="D854" s="51">
        <v>44362</v>
      </c>
      <c r="E854" s="51"/>
      <c r="F854" s="51"/>
      <c r="G854" s="51"/>
      <c r="H854" s="60"/>
      <c r="I854" s="13" t="s">
        <v>2298</v>
      </c>
      <c r="K854" s="25" t="s">
        <v>2308</v>
      </c>
    </row>
    <row r="855" spans="1:11" ht="150" x14ac:dyDescent="0.25">
      <c r="A855" s="1" t="s">
        <v>2283</v>
      </c>
      <c r="B855" s="52" t="str">
        <f t="shared" si="16"/>
        <v>ATSI</v>
      </c>
      <c r="C855" s="52" t="s">
        <v>19</v>
      </c>
      <c r="D855" s="53">
        <v>44362</v>
      </c>
      <c r="E855" s="53">
        <v>44393</v>
      </c>
      <c r="F855" s="53"/>
      <c r="G855" s="53"/>
      <c r="H855" s="61"/>
      <c r="I855" s="14" t="s">
        <v>2299</v>
      </c>
      <c r="K855" s="28" t="s">
        <v>2309</v>
      </c>
    </row>
    <row r="856" spans="1:11" ht="60" x14ac:dyDescent="0.25">
      <c r="A856" s="1" t="s">
        <v>2284</v>
      </c>
      <c r="B856" s="50" t="str">
        <f t="shared" si="16"/>
        <v>ATSI</v>
      </c>
      <c r="C856" s="50" t="s">
        <v>19</v>
      </c>
      <c r="D856" s="51">
        <v>44362</v>
      </c>
      <c r="E856" s="51"/>
      <c r="F856" s="51"/>
      <c r="G856" s="51"/>
      <c r="H856" s="60"/>
      <c r="I856" s="13" t="s">
        <v>2300</v>
      </c>
      <c r="K856" s="25" t="s">
        <v>2310</v>
      </c>
    </row>
    <row r="857" spans="1:11" ht="315" x14ac:dyDescent="0.25">
      <c r="A857" s="1" t="s">
        <v>2285</v>
      </c>
      <c r="B857" s="52" t="str">
        <f t="shared" si="16"/>
        <v>DEOK</v>
      </c>
      <c r="C857" s="52" t="s">
        <v>19</v>
      </c>
      <c r="D857" s="53">
        <v>44362</v>
      </c>
      <c r="E857" s="53"/>
      <c r="F857" s="53"/>
      <c r="G857" s="53"/>
      <c r="H857" s="61"/>
      <c r="I857" s="14" t="s">
        <v>2301</v>
      </c>
      <c r="K857" s="28" t="s">
        <v>2311</v>
      </c>
    </row>
    <row r="858" spans="1:11" ht="409.5" x14ac:dyDescent="0.25">
      <c r="A858" s="1" t="s">
        <v>2286</v>
      </c>
      <c r="B858" s="50" t="str">
        <f t="shared" si="16"/>
        <v>DOM</v>
      </c>
      <c r="C858" s="50" t="s">
        <v>201</v>
      </c>
      <c r="D858" s="51">
        <v>44362</v>
      </c>
      <c r="E858" s="51"/>
      <c r="F858" s="51"/>
      <c r="G858" s="51"/>
      <c r="H858" s="60"/>
      <c r="I858" s="13" t="s">
        <v>50</v>
      </c>
      <c r="K858" s="25" t="s">
        <v>2312</v>
      </c>
    </row>
    <row r="859" spans="1:11" ht="409.5" x14ac:dyDescent="0.25">
      <c r="A859" s="1" t="s">
        <v>2287</v>
      </c>
      <c r="B859" s="52" t="str">
        <f t="shared" si="16"/>
        <v>DOM</v>
      </c>
      <c r="C859" s="52" t="s">
        <v>201</v>
      </c>
      <c r="D859" s="53">
        <v>44362</v>
      </c>
      <c r="E859" s="53"/>
      <c r="F859" s="53"/>
      <c r="G859" s="53"/>
      <c r="H859" s="61"/>
      <c r="I859" s="14" t="s">
        <v>50</v>
      </c>
      <c r="K859" s="28" t="s">
        <v>2313</v>
      </c>
    </row>
    <row r="860" spans="1:11" ht="409.5" x14ac:dyDescent="0.25">
      <c r="A860" s="1" t="s">
        <v>2288</v>
      </c>
      <c r="B860" s="50" t="str">
        <f t="shared" si="16"/>
        <v>DOM</v>
      </c>
      <c r="C860" s="50" t="s">
        <v>201</v>
      </c>
      <c r="D860" s="51">
        <v>44362</v>
      </c>
      <c r="E860" s="51"/>
      <c r="F860" s="51"/>
      <c r="G860" s="51"/>
      <c r="H860" s="60"/>
      <c r="I860" s="13" t="s">
        <v>50</v>
      </c>
      <c r="K860" s="25" t="s">
        <v>2314</v>
      </c>
    </row>
    <row r="861" spans="1:11" ht="409.5" x14ac:dyDescent="0.25">
      <c r="A861" s="1" t="s">
        <v>2289</v>
      </c>
      <c r="B861" s="52" t="str">
        <f t="shared" si="16"/>
        <v>ME</v>
      </c>
      <c r="C861" s="52" t="s">
        <v>11</v>
      </c>
      <c r="D861" s="53">
        <v>44362</v>
      </c>
      <c r="E861" s="53"/>
      <c r="F861" s="53"/>
      <c r="G861" s="53"/>
      <c r="H861" s="61"/>
      <c r="I861" s="14" t="s">
        <v>50</v>
      </c>
      <c r="K861" s="28" t="s">
        <v>2315</v>
      </c>
    </row>
    <row r="862" spans="1:11" ht="165" x14ac:dyDescent="0.25">
      <c r="A862" s="1" t="s">
        <v>2290</v>
      </c>
      <c r="B862" s="50" t="str">
        <f t="shared" si="16"/>
        <v>PPL</v>
      </c>
      <c r="C862" s="50" t="s">
        <v>11</v>
      </c>
      <c r="D862" s="51">
        <v>44362</v>
      </c>
      <c r="E862" s="51"/>
      <c r="F862" s="51"/>
      <c r="G862" s="51"/>
      <c r="H862" s="60"/>
      <c r="I862" s="13" t="s">
        <v>50</v>
      </c>
      <c r="K862" s="25" t="s">
        <v>2316</v>
      </c>
    </row>
    <row r="863" spans="1:11" ht="409.5" x14ac:dyDescent="0.25">
      <c r="A863" s="1" t="s">
        <v>2291</v>
      </c>
      <c r="B863" s="52" t="str">
        <f t="shared" si="16"/>
        <v>AEP</v>
      </c>
      <c r="C863" s="52" t="s">
        <v>19</v>
      </c>
      <c r="D863" s="53">
        <v>44362</v>
      </c>
      <c r="E863" s="53"/>
      <c r="F863" s="53"/>
      <c r="G863" s="53"/>
      <c r="H863" s="61"/>
      <c r="I863" s="14" t="s">
        <v>925</v>
      </c>
      <c r="K863" s="28" t="s">
        <v>2317</v>
      </c>
    </row>
    <row r="864" spans="1:11" ht="409.5" x14ac:dyDescent="0.25">
      <c r="A864" s="1" t="s">
        <v>2292</v>
      </c>
      <c r="B864" s="50" t="str">
        <f t="shared" si="16"/>
        <v>AEP</v>
      </c>
      <c r="C864" s="50" t="s">
        <v>19</v>
      </c>
      <c r="D864" s="51">
        <v>44362</v>
      </c>
      <c r="E864" s="51"/>
      <c r="F864" s="51"/>
      <c r="G864" s="51"/>
      <c r="H864" s="60"/>
      <c r="I864" s="13" t="s">
        <v>2302</v>
      </c>
      <c r="K864" s="25" t="s">
        <v>2318</v>
      </c>
    </row>
    <row r="865" spans="1:11" ht="270" x14ac:dyDescent="0.25">
      <c r="A865" s="1" t="s">
        <v>2293</v>
      </c>
      <c r="B865" s="52" t="str">
        <f t="shared" si="16"/>
        <v>AEP</v>
      </c>
      <c r="C865" s="52" t="s">
        <v>19</v>
      </c>
      <c r="D865" s="53">
        <v>44362</v>
      </c>
      <c r="E865" s="53"/>
      <c r="F865" s="53"/>
      <c r="G865" s="53"/>
      <c r="H865" s="61"/>
      <c r="I865" s="14" t="s">
        <v>2303</v>
      </c>
      <c r="K865" s="28" t="s">
        <v>2319</v>
      </c>
    </row>
    <row r="866" spans="1:11" ht="409.5" x14ac:dyDescent="0.25">
      <c r="A866" s="1" t="s">
        <v>2294</v>
      </c>
      <c r="B866" s="50" t="str">
        <f t="shared" si="16"/>
        <v>AEP</v>
      </c>
      <c r="C866" s="50" t="s">
        <v>19</v>
      </c>
      <c r="D866" s="51">
        <v>44362</v>
      </c>
      <c r="E866" s="51"/>
      <c r="F866" s="51"/>
      <c r="G866" s="51"/>
      <c r="H866" s="60"/>
      <c r="I866" s="13" t="s">
        <v>2304</v>
      </c>
      <c r="K866" s="25" t="s">
        <v>2320</v>
      </c>
    </row>
    <row r="867" spans="1:11" ht="409.5" x14ac:dyDescent="0.25">
      <c r="A867" s="1" t="s">
        <v>2295</v>
      </c>
      <c r="B867" s="52" t="str">
        <f t="shared" si="16"/>
        <v>AEP</v>
      </c>
      <c r="C867" s="52" t="s">
        <v>19</v>
      </c>
      <c r="D867" s="53">
        <v>44362</v>
      </c>
      <c r="E867" s="53"/>
      <c r="F867" s="53"/>
      <c r="G867" s="53"/>
      <c r="H867" s="61"/>
      <c r="I867" s="14" t="s">
        <v>400</v>
      </c>
      <c r="K867" s="28" t="s">
        <v>2321</v>
      </c>
    </row>
    <row r="868" spans="1:11" ht="409.5" x14ac:dyDescent="0.25">
      <c r="A868" s="1" t="s">
        <v>2296</v>
      </c>
      <c r="B868" s="50" t="str">
        <f t="shared" si="16"/>
        <v>AEP</v>
      </c>
      <c r="C868" s="50" t="s">
        <v>19</v>
      </c>
      <c r="D868" s="51">
        <v>44362</v>
      </c>
      <c r="E868" s="51"/>
      <c r="F868" s="51"/>
      <c r="G868" s="51"/>
      <c r="H868" s="60"/>
      <c r="I868" s="13" t="s">
        <v>2305</v>
      </c>
      <c r="K868" s="25" t="s">
        <v>2322</v>
      </c>
    </row>
    <row r="869" spans="1:11" ht="135" x14ac:dyDescent="0.25">
      <c r="A869" s="1" t="s">
        <v>2369</v>
      </c>
      <c r="B869" s="52" t="str">
        <f t="shared" si="16"/>
        <v>ATSI</v>
      </c>
      <c r="C869" s="52" t="s">
        <v>19</v>
      </c>
      <c r="D869" s="53">
        <v>44393</v>
      </c>
      <c r="E869" s="53"/>
      <c r="F869" s="53"/>
      <c r="G869" s="53"/>
      <c r="H869" s="61"/>
      <c r="I869" s="14" t="s">
        <v>2584</v>
      </c>
      <c r="K869" s="21" t="s">
        <v>2540</v>
      </c>
    </row>
    <row r="870" spans="1:11" ht="135" x14ac:dyDescent="0.25">
      <c r="A870" s="1" t="s">
        <v>2370</v>
      </c>
      <c r="B870" s="50" t="str">
        <f t="shared" si="16"/>
        <v>ATSI</v>
      </c>
      <c r="C870" s="50" t="s">
        <v>19</v>
      </c>
      <c r="D870" s="51">
        <v>44393</v>
      </c>
      <c r="E870" s="51"/>
      <c r="F870" s="51"/>
      <c r="G870" s="51"/>
      <c r="H870" s="60"/>
      <c r="I870" s="31" t="s">
        <v>2585</v>
      </c>
      <c r="K870" s="19" t="s">
        <v>2541</v>
      </c>
    </row>
    <row r="871" spans="1:11" ht="173.25" x14ac:dyDescent="0.25">
      <c r="A871" s="1" t="s">
        <v>2371</v>
      </c>
      <c r="B871" s="52" t="str">
        <f t="shared" si="16"/>
        <v>ATSI</v>
      </c>
      <c r="C871" s="52" t="s">
        <v>19</v>
      </c>
      <c r="D871" s="53">
        <v>44393</v>
      </c>
      <c r="E871" s="53"/>
      <c r="F871" s="53"/>
      <c r="G871" s="53"/>
      <c r="H871" s="61"/>
      <c r="I871" s="32" t="s">
        <v>2586</v>
      </c>
      <c r="K871" s="48" t="s">
        <v>2542</v>
      </c>
    </row>
    <row r="872" spans="1:11" ht="165" x14ac:dyDescent="0.25">
      <c r="A872" s="1" t="s">
        <v>2372</v>
      </c>
      <c r="B872" s="50" t="str">
        <f t="shared" si="16"/>
        <v>BGE</v>
      </c>
      <c r="C872" s="50" t="s">
        <v>11</v>
      </c>
      <c r="D872" s="51">
        <v>44389</v>
      </c>
      <c r="E872" s="51"/>
      <c r="F872" s="51"/>
      <c r="G872" s="51"/>
      <c r="H872" s="60"/>
      <c r="I872" s="13" t="s">
        <v>50</v>
      </c>
      <c r="K872" s="25" t="s">
        <v>2543</v>
      </c>
    </row>
    <row r="873" spans="1:11" ht="150" x14ac:dyDescent="0.25">
      <c r="A873" s="1" t="s">
        <v>2373</v>
      </c>
      <c r="B873" s="52" t="str">
        <f t="shared" si="16"/>
        <v>BGE</v>
      </c>
      <c r="C873" s="52" t="s">
        <v>11</v>
      </c>
      <c r="D873" s="53">
        <v>44389</v>
      </c>
      <c r="E873" s="53"/>
      <c r="F873" s="53"/>
      <c r="G873" s="53"/>
      <c r="H873" s="61"/>
      <c r="I873" s="14" t="s">
        <v>50</v>
      </c>
      <c r="K873" s="28" t="s">
        <v>2544</v>
      </c>
    </row>
    <row r="874" spans="1:11" ht="135" x14ac:dyDescent="0.25">
      <c r="A874" s="1" t="s">
        <v>2374</v>
      </c>
      <c r="B874" s="50" t="str">
        <f t="shared" si="16"/>
        <v>PPL</v>
      </c>
      <c r="C874" s="50" t="s">
        <v>11</v>
      </c>
      <c r="D874" s="51">
        <v>44389</v>
      </c>
      <c r="E874" s="51"/>
      <c r="F874" s="51"/>
      <c r="G874" s="51"/>
      <c r="H874" s="60"/>
      <c r="I874" s="13" t="s">
        <v>50</v>
      </c>
      <c r="K874" s="25" t="s">
        <v>2545</v>
      </c>
    </row>
    <row r="875" spans="1:11" ht="409.5" x14ac:dyDescent="0.25">
      <c r="A875" s="1" t="s">
        <v>2375</v>
      </c>
      <c r="B875" s="52" t="str">
        <f t="shared" si="16"/>
        <v>DOM</v>
      </c>
      <c r="C875" s="52" t="s">
        <v>201</v>
      </c>
      <c r="D875" s="53">
        <v>44389</v>
      </c>
      <c r="E875" s="53"/>
      <c r="F875" s="53"/>
      <c r="G875" s="53"/>
      <c r="H875" s="61"/>
      <c r="I875" s="14" t="s">
        <v>50</v>
      </c>
      <c r="K875" s="28" t="s">
        <v>2546</v>
      </c>
    </row>
    <row r="876" spans="1:11" ht="409.5" x14ac:dyDescent="0.25">
      <c r="A876" s="1" t="s">
        <v>2376</v>
      </c>
      <c r="B876" s="50" t="s">
        <v>186</v>
      </c>
      <c r="C876" s="50" t="s">
        <v>19</v>
      </c>
      <c r="D876" s="51">
        <v>44393</v>
      </c>
      <c r="E876" s="51"/>
      <c r="F876" s="51"/>
      <c r="G876" s="51"/>
      <c r="H876" s="60"/>
      <c r="I876" s="13" t="s">
        <v>2547</v>
      </c>
      <c r="K876" s="25" t="s">
        <v>2548</v>
      </c>
    </row>
    <row r="877" spans="1:11" ht="240" x14ac:dyDescent="0.25">
      <c r="A877" s="1" t="s">
        <v>2377</v>
      </c>
      <c r="B877" s="52" t="s">
        <v>186</v>
      </c>
      <c r="C877" s="52" t="s">
        <v>19</v>
      </c>
      <c r="D877" s="53">
        <v>44393</v>
      </c>
      <c r="E877" s="53"/>
      <c r="F877" s="53"/>
      <c r="G877" s="53"/>
      <c r="H877" s="61"/>
      <c r="I877" s="14" t="s">
        <v>2549</v>
      </c>
      <c r="K877" s="28" t="s">
        <v>2550</v>
      </c>
    </row>
    <row r="878" spans="1:11" ht="390" x14ac:dyDescent="0.25">
      <c r="A878" s="1" t="s">
        <v>2378</v>
      </c>
      <c r="B878" s="50" t="str">
        <f t="shared" ref="B878:B895" si="17">IF(A878&lt;&gt;"",LEFT(A878,SEARCH("-",A878)-1),"")</f>
        <v>AMPT</v>
      </c>
      <c r="C878" s="50" t="s">
        <v>19</v>
      </c>
      <c r="D878" s="51">
        <v>44393</v>
      </c>
      <c r="E878" s="51"/>
      <c r="F878" s="51"/>
      <c r="G878" s="51"/>
      <c r="H878" s="60"/>
      <c r="I878" s="13" t="s">
        <v>2551</v>
      </c>
      <c r="K878" s="25" t="s">
        <v>2552</v>
      </c>
    </row>
    <row r="879" spans="1:11" ht="135" x14ac:dyDescent="0.25">
      <c r="A879" s="1" t="s">
        <v>2379</v>
      </c>
      <c r="B879" s="52" t="str">
        <f t="shared" si="17"/>
        <v>AEP</v>
      </c>
      <c r="C879" s="52" t="s">
        <v>19</v>
      </c>
      <c r="D879" s="53">
        <v>44393</v>
      </c>
      <c r="E879" s="53"/>
      <c r="F879" s="53"/>
      <c r="G879" s="53"/>
      <c r="H879" s="61"/>
      <c r="I879" s="14" t="s">
        <v>2553</v>
      </c>
      <c r="K879" s="28" t="s">
        <v>2554</v>
      </c>
    </row>
    <row r="880" spans="1:11" ht="409.5" x14ac:dyDescent="0.25">
      <c r="A880" s="1" t="s">
        <v>2380</v>
      </c>
      <c r="B880" s="50" t="str">
        <f t="shared" si="17"/>
        <v>AEP</v>
      </c>
      <c r="C880" s="50" t="s">
        <v>19</v>
      </c>
      <c r="D880" s="51">
        <v>44393</v>
      </c>
      <c r="E880" s="51"/>
      <c r="F880" s="51"/>
      <c r="G880" s="51"/>
      <c r="H880" s="60"/>
      <c r="I880" s="13" t="s">
        <v>2555</v>
      </c>
      <c r="K880" s="25" t="s">
        <v>2556</v>
      </c>
    </row>
    <row r="881" spans="1:11" ht="409.5" x14ac:dyDescent="0.25">
      <c r="A881" s="1" t="s">
        <v>2381</v>
      </c>
      <c r="B881" s="52" t="str">
        <f t="shared" si="17"/>
        <v xml:space="preserve">AEP </v>
      </c>
      <c r="C881" s="52" t="s">
        <v>19</v>
      </c>
      <c r="D881" s="53">
        <v>44393</v>
      </c>
      <c r="E881" s="53"/>
      <c r="F881" s="53"/>
      <c r="G881" s="53"/>
      <c r="H881" s="61"/>
      <c r="I881" s="14" t="s">
        <v>2557</v>
      </c>
      <c r="K881" s="28" t="s">
        <v>2558</v>
      </c>
    </row>
    <row r="882" spans="1:11" ht="409.5" x14ac:dyDescent="0.25">
      <c r="A882" s="1" t="s">
        <v>2382</v>
      </c>
      <c r="B882" s="50" t="str">
        <f t="shared" si="17"/>
        <v>AEP</v>
      </c>
      <c r="C882" s="50" t="s">
        <v>19</v>
      </c>
      <c r="D882" s="51">
        <v>44393</v>
      </c>
      <c r="E882" s="51"/>
      <c r="F882" s="51"/>
      <c r="G882" s="51"/>
      <c r="H882" s="60"/>
      <c r="I882" s="13" t="s">
        <v>2268</v>
      </c>
      <c r="K882" s="25" t="s">
        <v>2559</v>
      </c>
    </row>
    <row r="883" spans="1:11" ht="405" x14ac:dyDescent="0.25">
      <c r="A883" s="1" t="s">
        <v>2383</v>
      </c>
      <c r="B883" s="52" t="str">
        <f t="shared" si="17"/>
        <v>AEP</v>
      </c>
      <c r="C883" s="52" t="s">
        <v>19</v>
      </c>
      <c r="D883" s="53">
        <v>44393</v>
      </c>
      <c r="E883" s="53"/>
      <c r="F883" s="53"/>
      <c r="G883" s="53"/>
      <c r="H883" s="61"/>
      <c r="I883" s="14" t="s">
        <v>2268</v>
      </c>
      <c r="K883" s="28" t="s">
        <v>2560</v>
      </c>
    </row>
    <row r="884" spans="1:11" ht="409.5" x14ac:dyDescent="0.25">
      <c r="A884" s="1" t="s">
        <v>2384</v>
      </c>
      <c r="B884" s="50" t="str">
        <f t="shared" si="17"/>
        <v>AEP</v>
      </c>
      <c r="C884" s="50" t="s">
        <v>19</v>
      </c>
      <c r="D884" s="51">
        <v>44393</v>
      </c>
      <c r="E884" s="51"/>
      <c r="F884" s="51"/>
      <c r="G884" s="51"/>
      <c r="H884" s="60"/>
      <c r="I884" s="13" t="s">
        <v>2561</v>
      </c>
      <c r="K884" s="25" t="s">
        <v>2562</v>
      </c>
    </row>
    <row r="885" spans="1:11" ht="409.5" x14ac:dyDescent="0.25">
      <c r="A885" s="1" t="s">
        <v>2385</v>
      </c>
      <c r="B885" s="52" t="str">
        <f t="shared" si="17"/>
        <v>AEP</v>
      </c>
      <c r="C885" s="52" t="s">
        <v>19</v>
      </c>
      <c r="D885" s="53">
        <v>44393</v>
      </c>
      <c r="E885" s="53"/>
      <c r="F885" s="53"/>
      <c r="G885" s="53"/>
      <c r="H885" s="61"/>
      <c r="I885" s="14" t="s">
        <v>2268</v>
      </c>
      <c r="K885" s="28" t="s">
        <v>2563</v>
      </c>
    </row>
    <row r="886" spans="1:11" ht="409.5" x14ac:dyDescent="0.25">
      <c r="A886" s="1" t="s">
        <v>2386</v>
      </c>
      <c r="B886" s="50" t="str">
        <f t="shared" si="17"/>
        <v>AEP</v>
      </c>
      <c r="C886" s="50" t="s">
        <v>19</v>
      </c>
      <c r="D886" s="51">
        <v>44393</v>
      </c>
      <c r="E886" s="51"/>
      <c r="F886" s="51"/>
      <c r="G886" s="51"/>
      <c r="H886" s="60"/>
      <c r="I886" s="13" t="s">
        <v>2564</v>
      </c>
      <c r="K886" s="25" t="s">
        <v>2565</v>
      </c>
    </row>
    <row r="887" spans="1:11" ht="409.5" x14ac:dyDescent="0.25">
      <c r="A887" s="1" t="s">
        <v>2387</v>
      </c>
      <c r="B887" s="52" t="str">
        <f t="shared" si="17"/>
        <v>AEP</v>
      </c>
      <c r="C887" s="52" t="s">
        <v>19</v>
      </c>
      <c r="D887" s="53">
        <v>44393</v>
      </c>
      <c r="E887" s="53"/>
      <c r="F887" s="53"/>
      <c r="G887" s="53"/>
      <c r="H887" s="61"/>
      <c r="I887" s="14" t="s">
        <v>2566</v>
      </c>
      <c r="K887" s="28" t="s">
        <v>2567</v>
      </c>
    </row>
    <row r="888" spans="1:11" ht="409.5" x14ac:dyDescent="0.25">
      <c r="A888" s="1" t="s">
        <v>2387</v>
      </c>
      <c r="B888" s="50" t="str">
        <f t="shared" si="17"/>
        <v>AEP</v>
      </c>
      <c r="C888" s="50" t="s">
        <v>19</v>
      </c>
      <c r="D888" s="51">
        <v>44393</v>
      </c>
      <c r="E888" s="51"/>
      <c r="F888" s="51"/>
      <c r="G888" s="51"/>
      <c r="H888" s="60"/>
      <c r="I888" s="13" t="s">
        <v>2566</v>
      </c>
      <c r="K888" s="25" t="s">
        <v>2568</v>
      </c>
    </row>
    <row r="889" spans="1:11" ht="409.5" x14ac:dyDescent="0.25">
      <c r="A889" s="1" t="s">
        <v>2388</v>
      </c>
      <c r="B889" s="52" t="str">
        <f t="shared" si="17"/>
        <v>AEP</v>
      </c>
      <c r="C889" s="52" t="s">
        <v>19</v>
      </c>
      <c r="D889" s="53">
        <v>44393</v>
      </c>
      <c r="E889" s="53"/>
      <c r="F889" s="53"/>
      <c r="G889" s="53"/>
      <c r="H889" s="61"/>
      <c r="I889" s="14" t="s">
        <v>2569</v>
      </c>
      <c r="K889" s="28" t="s">
        <v>2570</v>
      </c>
    </row>
    <row r="890" spans="1:11" ht="409.5" x14ac:dyDescent="0.25">
      <c r="A890" s="1" t="s">
        <v>2389</v>
      </c>
      <c r="B890" s="50" t="str">
        <f t="shared" si="17"/>
        <v>AEP</v>
      </c>
      <c r="C890" s="50" t="s">
        <v>19</v>
      </c>
      <c r="D890" s="51">
        <v>44393</v>
      </c>
      <c r="E890" s="51"/>
      <c r="F890" s="51"/>
      <c r="G890" s="51"/>
      <c r="H890" s="60"/>
      <c r="I890" s="13" t="s">
        <v>2571</v>
      </c>
      <c r="K890" s="25" t="s">
        <v>2572</v>
      </c>
    </row>
    <row r="891" spans="1:11" ht="409.5" x14ac:dyDescent="0.25">
      <c r="A891" s="1" t="s">
        <v>2390</v>
      </c>
      <c r="B891" s="52" t="str">
        <f t="shared" si="17"/>
        <v>AEP</v>
      </c>
      <c r="C891" s="52" t="s">
        <v>19</v>
      </c>
      <c r="D891" s="53">
        <v>44393</v>
      </c>
      <c r="E891" s="53"/>
      <c r="F891" s="53"/>
      <c r="G891" s="53"/>
      <c r="H891" s="61"/>
      <c r="I891" s="14" t="s">
        <v>2573</v>
      </c>
      <c r="K891" s="28" t="s">
        <v>2574</v>
      </c>
    </row>
    <row r="892" spans="1:11" ht="409.5" x14ac:dyDescent="0.25">
      <c r="A892" s="1" t="s">
        <v>2391</v>
      </c>
      <c r="B892" s="50" t="str">
        <f t="shared" si="17"/>
        <v>AEP</v>
      </c>
      <c r="C892" s="50" t="s">
        <v>19</v>
      </c>
      <c r="D892" s="51">
        <v>44393</v>
      </c>
      <c r="E892" s="51"/>
      <c r="F892" s="51"/>
      <c r="G892" s="51"/>
      <c r="H892" s="60"/>
      <c r="I892" s="13" t="s">
        <v>1140</v>
      </c>
      <c r="K892" s="25" t="s">
        <v>2575</v>
      </c>
    </row>
    <row r="893" spans="1:11" ht="345" x14ac:dyDescent="0.25">
      <c r="A893" s="1" t="s">
        <v>2392</v>
      </c>
      <c r="B893" s="52" t="str">
        <f t="shared" si="17"/>
        <v>AEP</v>
      </c>
      <c r="C893" s="52" t="s">
        <v>19</v>
      </c>
      <c r="D893" s="53">
        <v>44393</v>
      </c>
      <c r="E893" s="53"/>
      <c r="F893" s="53"/>
      <c r="G893" s="53"/>
      <c r="H893" s="61"/>
      <c r="I893" s="14" t="s">
        <v>2576</v>
      </c>
      <c r="K893" s="21" t="s">
        <v>2577</v>
      </c>
    </row>
    <row r="894" spans="1:11" ht="225" x14ac:dyDescent="0.25">
      <c r="A894" s="1" t="s">
        <v>2393</v>
      </c>
      <c r="B894" s="50" t="str">
        <f t="shared" si="17"/>
        <v>AEP</v>
      </c>
      <c r="C894" s="50" t="s">
        <v>19</v>
      </c>
      <c r="D894" s="51">
        <v>43475</v>
      </c>
      <c r="E894" s="51">
        <v>44393</v>
      </c>
      <c r="F894" s="51"/>
      <c r="G894" s="51"/>
      <c r="H894" s="60"/>
      <c r="I894" s="13" t="s">
        <v>2578</v>
      </c>
      <c r="K894" s="25" t="s">
        <v>2579</v>
      </c>
    </row>
    <row r="895" spans="1:11" ht="135" x14ac:dyDescent="0.25">
      <c r="A895" s="2" t="s">
        <v>2394</v>
      </c>
      <c r="B895" s="58" t="str">
        <f t="shared" si="17"/>
        <v>AEP</v>
      </c>
      <c r="C895" s="58" t="s">
        <v>19</v>
      </c>
      <c r="D895" s="59">
        <v>43455</v>
      </c>
      <c r="E895" s="59">
        <v>44393</v>
      </c>
      <c r="F895" s="59"/>
      <c r="G895" s="59"/>
      <c r="H895" s="65"/>
      <c r="I895" s="33" t="s">
        <v>2578</v>
      </c>
      <c r="K895" s="49" t="s">
        <v>2580</v>
      </c>
    </row>
  </sheetData>
  <conditionalFormatting sqref="B2:B382 C434:C436 C652 C2:C389 C564:C567 C569:C570 C621:C624 D2:D386 F340 E2:G3 E4:F4 E380:E382 G68 G350 G142:G144 F341:G345 E400 E5:E89 G148:G158 F347:G349 G346 F283:G287 G282 F530:G530 F264:G265 E465 F269 F524:G526 G522:G523 G270:G271 F5:G67 F267:G267 F266 G243:G247 F80:F125 F257:F261 F288:F290 G262 G80:G95 F69:G79 G165:G199 F233:G242 G97:G140 F159:G164 G201:G232 F291:G339 E351:E378 E91:E349 F127:F139 F407 F143:F153 F455 F351:G382 F473:F475 F434:F436 F411:F413 F254 F155:F158 F248:F252 F230:F232 F165:F228 F397 F387:F389 H269:H287 H5:H95 H254:H267 H97:H252 H291:H382">
    <cfRule type="expression" dxfId="80" priority="81">
      <formula>NOT(ISBLANK($J2))</formula>
    </cfRule>
  </conditionalFormatting>
  <conditionalFormatting sqref="C411:C413">
    <cfRule type="expression" dxfId="79" priority="80">
      <formula>NOT(ISBLANK($J411))</formula>
    </cfRule>
  </conditionalFormatting>
  <conditionalFormatting sqref="C454">
    <cfRule type="expression" dxfId="78" priority="79">
      <formula>NOT(ISBLANK($J454))</formula>
    </cfRule>
  </conditionalFormatting>
  <conditionalFormatting sqref="C455">
    <cfRule type="expression" dxfId="77" priority="78">
      <formula>NOT(ISBLANK($J455))</formula>
    </cfRule>
  </conditionalFormatting>
  <conditionalFormatting sqref="C456">
    <cfRule type="expression" dxfId="76" priority="77">
      <formula>NOT(ISBLANK($J456))</formula>
    </cfRule>
  </conditionalFormatting>
  <conditionalFormatting sqref="C457">
    <cfRule type="expression" dxfId="75" priority="76">
      <formula>NOT(ISBLANK($J457))</formula>
    </cfRule>
  </conditionalFormatting>
  <conditionalFormatting sqref="C461">
    <cfRule type="expression" dxfId="74" priority="75">
      <formula>NOT(ISBLANK($J461))</formula>
    </cfRule>
  </conditionalFormatting>
  <conditionalFormatting sqref="C563">
    <cfRule type="expression" dxfId="73" priority="74">
      <formula>NOT(ISBLANK($J563))</formula>
    </cfRule>
  </conditionalFormatting>
  <conditionalFormatting sqref="C601">
    <cfRule type="expression" dxfId="72" priority="73">
      <formula>NOT(ISBLANK($J601))</formula>
    </cfRule>
  </conditionalFormatting>
  <conditionalFormatting sqref="C627">
    <cfRule type="expression" dxfId="71" priority="69">
      <formula>NOT(ISBLANK($J627))</formula>
    </cfRule>
  </conditionalFormatting>
  <conditionalFormatting sqref="C602:C618">
    <cfRule type="expression" dxfId="70" priority="72">
      <formula>NOT(ISBLANK($J602))</formula>
    </cfRule>
  </conditionalFormatting>
  <conditionalFormatting sqref="C625">
    <cfRule type="expression" dxfId="69" priority="71">
      <formula>NOT(ISBLANK($J625))</formula>
    </cfRule>
  </conditionalFormatting>
  <conditionalFormatting sqref="C626">
    <cfRule type="expression" dxfId="68" priority="70">
      <formula>NOT(ISBLANK($J626))</formula>
    </cfRule>
  </conditionalFormatting>
  <conditionalFormatting sqref="C628">
    <cfRule type="expression" dxfId="67" priority="68">
      <formula>NOT(ISBLANK($J628))</formula>
    </cfRule>
  </conditionalFormatting>
  <conditionalFormatting sqref="C751">
    <cfRule type="expression" dxfId="66" priority="67">
      <formula>NOT(ISBLANK($J751))</formula>
    </cfRule>
  </conditionalFormatting>
  <conditionalFormatting sqref="C619">
    <cfRule type="expression" dxfId="65" priority="66">
      <formula>NOT(ISBLANK($J619))</formula>
    </cfRule>
  </conditionalFormatting>
  <conditionalFormatting sqref="C620">
    <cfRule type="expression" dxfId="64" priority="65">
      <formula>NOT(ISBLANK($J620))</formula>
    </cfRule>
  </conditionalFormatting>
  <conditionalFormatting sqref="D652">
    <cfRule type="expression" dxfId="63" priority="64">
      <formula>NOT(ISBLANK($J652))</formula>
    </cfRule>
  </conditionalFormatting>
  <conditionalFormatting sqref="D563">
    <cfRule type="expression" dxfId="62" priority="63">
      <formula>NOT(ISBLANK($J563))</formula>
    </cfRule>
  </conditionalFormatting>
  <conditionalFormatting sqref="F280:G281">
    <cfRule type="expression" dxfId="61" priority="53">
      <formula>NOT(ISBLANK($J280))</formula>
    </cfRule>
  </conditionalFormatting>
  <conditionalFormatting sqref="G256:G261 G263 G387 G411:G413 G434:G436 G459:G460 G473:G478 G485 G497:G498 G568:G573 G502:G504 G585:G587 G596:G598 G273:G277 G389">
    <cfRule type="expression" dxfId="60" priority="54">
      <formula>NOT(ISBLANK($J253))</formula>
    </cfRule>
  </conditionalFormatting>
  <conditionalFormatting sqref="G279">
    <cfRule type="expression" dxfId="59" priority="55">
      <formula>NOT(ISBLANK(#REF!))</formula>
    </cfRule>
  </conditionalFormatting>
  <conditionalFormatting sqref="G254">
    <cfRule type="expression" dxfId="58" priority="56">
      <formula>NOT(ISBLANK($J255))</formula>
    </cfRule>
  </conditionalFormatting>
  <conditionalFormatting sqref="G141">
    <cfRule type="expression" dxfId="57" priority="52">
      <formula>NOT(ISBLANK($J141))</formula>
    </cfRule>
  </conditionalFormatting>
  <conditionalFormatting sqref="G145:G147">
    <cfRule type="expression" dxfId="56" priority="51">
      <formula>NOT(ISBLANK($J145))</formula>
    </cfRule>
  </conditionalFormatting>
  <conditionalFormatting sqref="G249:G250 G269 G252:G253">
    <cfRule type="expression" dxfId="55" priority="57">
      <formula>NOT(ISBLANK($J248))</formula>
    </cfRule>
  </conditionalFormatting>
  <conditionalFormatting sqref="G248">
    <cfRule type="expression" dxfId="54" priority="58">
      <formula>NOT(ISBLANK($J254))</formula>
    </cfRule>
  </conditionalFormatting>
  <conditionalFormatting sqref="G255">
    <cfRule type="expression" dxfId="53" priority="59">
      <formula>NOT(ISBLANK($J256))</formula>
    </cfRule>
  </conditionalFormatting>
  <conditionalFormatting sqref="F243:F247">
    <cfRule type="expression" dxfId="52" priority="50">
      <formula>NOT(ISBLANK($J243))</formula>
    </cfRule>
  </conditionalFormatting>
  <conditionalFormatting sqref="F141">
    <cfRule type="expression" dxfId="51" priority="49">
      <formula>NOT(ISBLANK($J141))</formula>
    </cfRule>
  </conditionalFormatting>
  <conditionalFormatting sqref="G288:G289">
    <cfRule type="expression" dxfId="50" priority="48">
      <formula>NOT(ISBLANK($J288))</formula>
    </cfRule>
  </conditionalFormatting>
  <conditionalFormatting sqref="G290">
    <cfRule type="expression" dxfId="49" priority="47">
      <formula>NOT(ISBLANK($J290))</formula>
    </cfRule>
  </conditionalFormatting>
  <conditionalFormatting sqref="G96">
    <cfRule type="expression" dxfId="48" priority="46">
      <formula>NOT(ISBLANK($J96))</formula>
    </cfRule>
  </conditionalFormatting>
  <conditionalFormatting sqref="G278">
    <cfRule type="expression" dxfId="47" priority="45">
      <formula>NOT(ISBLANK($J278))</formula>
    </cfRule>
  </conditionalFormatting>
  <conditionalFormatting sqref="F272:F278">
    <cfRule type="expression" dxfId="46" priority="44">
      <formula>NOT(ISBLANK($J272))</formula>
    </cfRule>
  </conditionalFormatting>
  <conditionalFormatting sqref="G4">
    <cfRule type="expression" dxfId="45" priority="43">
      <formula>NOT(ISBLANK($J4))</formula>
    </cfRule>
  </conditionalFormatting>
  <conditionalFormatting sqref="F268">
    <cfRule type="expression" dxfId="44" priority="42">
      <formula>NOT(ISBLANK($J268))</formula>
    </cfRule>
  </conditionalFormatting>
  <conditionalFormatting sqref="F270">
    <cfRule type="expression" dxfId="43" priority="41">
      <formula>NOT(ISBLANK($J270))</formula>
    </cfRule>
  </conditionalFormatting>
  <conditionalFormatting sqref="F271">
    <cfRule type="expression" dxfId="42" priority="40">
      <formula>NOT(ISBLANK($J271))</formula>
    </cfRule>
  </conditionalFormatting>
  <conditionalFormatting sqref="F142">
    <cfRule type="expression" dxfId="41" priority="39">
      <formula>NOT(ISBLANK($J142))</formula>
    </cfRule>
  </conditionalFormatting>
  <conditionalFormatting sqref="F154">
    <cfRule type="expression" dxfId="40" priority="38">
      <formula>NOT(ISBLANK($J154))</formula>
    </cfRule>
  </conditionalFormatting>
  <conditionalFormatting sqref="E411:E412">
    <cfRule type="expression" dxfId="39" priority="37">
      <formula>NOT(ISBLANK($J411))</formula>
    </cfRule>
  </conditionalFormatting>
  <conditionalFormatting sqref="E413">
    <cfRule type="expression" dxfId="38" priority="36">
      <formula>NOT(ISBLANK($J413))</formula>
    </cfRule>
  </conditionalFormatting>
  <conditionalFormatting sqref="F410">
    <cfRule type="expression" dxfId="37" priority="35">
      <formula>NOT(ISBLANK($J410))</formula>
    </cfRule>
  </conditionalFormatting>
  <conditionalFormatting sqref="F401">
    <cfRule type="expression" dxfId="36" priority="34">
      <formula>NOT(ISBLANK($J401))</formula>
    </cfRule>
  </conditionalFormatting>
  <conditionalFormatting sqref="F402">
    <cfRule type="expression" dxfId="35" priority="33">
      <formula>NOT(ISBLANK($J402))</formula>
    </cfRule>
  </conditionalFormatting>
  <conditionalFormatting sqref="F403">
    <cfRule type="expression" dxfId="34" priority="32">
      <formula>NOT(ISBLANK($J403))</formula>
    </cfRule>
  </conditionalFormatting>
  <conditionalFormatting sqref="F229">
    <cfRule type="expression" dxfId="33" priority="31">
      <formula>NOT(ISBLANK($J229))</formula>
    </cfRule>
  </conditionalFormatting>
  <conditionalFormatting sqref="E428">
    <cfRule type="expression" dxfId="32" priority="30">
      <formula>NOT(ISBLANK($J428))</formula>
    </cfRule>
  </conditionalFormatting>
  <conditionalFormatting sqref="E457">
    <cfRule type="expression" dxfId="31" priority="29">
      <formula>NOT(ISBLANK($J457))</formula>
    </cfRule>
  </conditionalFormatting>
  <conditionalFormatting sqref="E454">
    <cfRule type="expression" dxfId="30" priority="28">
      <formula>NOT(ISBLANK($J454))</formula>
    </cfRule>
  </conditionalFormatting>
  <conditionalFormatting sqref="F253">
    <cfRule type="expression" dxfId="29" priority="27">
      <formula>NOT(ISBLANK($J253))</formula>
    </cfRule>
  </conditionalFormatting>
  <conditionalFormatting sqref="F255">
    <cfRule type="expression" dxfId="28" priority="26">
      <formula>NOT(ISBLANK($J255))</formula>
    </cfRule>
  </conditionalFormatting>
  <conditionalFormatting sqref="F346">
    <cfRule type="expression" dxfId="27" priority="25">
      <formula>NOT(ISBLANK($J346))</formula>
    </cfRule>
  </conditionalFormatting>
  <conditionalFormatting sqref="F282">
    <cfRule type="expression" dxfId="26" priority="24">
      <formula>NOT(ISBLANK($J282))</formula>
    </cfRule>
  </conditionalFormatting>
  <conditionalFormatting sqref="F279">
    <cfRule type="expression" dxfId="25" priority="23">
      <formula>NOT(ISBLANK($J279))</formula>
    </cfRule>
  </conditionalFormatting>
  <conditionalFormatting sqref="F485">
    <cfRule type="expression" dxfId="24" priority="22">
      <formula>NOT(ISBLANK($J485))</formula>
    </cfRule>
  </conditionalFormatting>
  <conditionalFormatting sqref="F505:F506">
    <cfRule type="expression" dxfId="23" priority="21">
      <formula>NOT(ISBLANK($J505))</formula>
    </cfRule>
  </conditionalFormatting>
  <conditionalFormatting sqref="F596:F598">
    <cfRule type="expression" dxfId="22" priority="20">
      <formula>NOT(ISBLANK($J596))</formula>
    </cfRule>
  </conditionalFormatting>
  <conditionalFormatting sqref="G505:G506 G588:G590">
    <cfRule type="expression" dxfId="21" priority="60">
      <formula>NOT(ISBLANK($J501))</formula>
    </cfRule>
  </conditionalFormatting>
  <conditionalFormatting sqref="G593:G594">
    <cfRule type="expression" dxfId="20" priority="61">
      <formula>NOT(ISBLANK($J585))</formula>
    </cfRule>
  </conditionalFormatting>
  <conditionalFormatting sqref="G595">
    <cfRule type="expression" dxfId="19" priority="62">
      <formula>NOT(ISBLANK($J588))</formula>
    </cfRule>
  </conditionalFormatting>
  <conditionalFormatting sqref="G272">
    <cfRule type="expression" dxfId="18" priority="19">
      <formula>NOT(ISBLANK($J272))</formula>
    </cfRule>
  </conditionalFormatting>
  <conditionalFormatting sqref="G251">
    <cfRule type="expression" dxfId="17" priority="18">
      <formula>NOT(ISBLANK($J251))</formula>
    </cfRule>
  </conditionalFormatting>
  <conditionalFormatting sqref="G266">
    <cfRule type="expression" dxfId="16" priority="17">
      <formula>NOT(ISBLANK($J267))</formula>
    </cfRule>
  </conditionalFormatting>
  <conditionalFormatting sqref="G458">
    <cfRule type="expression" dxfId="15" priority="16">
      <formula>NOT(ISBLANK($J458))</formula>
    </cfRule>
  </conditionalFormatting>
  <conditionalFormatting sqref="F507">
    <cfRule type="expression" dxfId="14" priority="15">
      <formula>NOT(ISBLANK($J507))</formula>
    </cfRule>
  </conditionalFormatting>
  <conditionalFormatting sqref="F256">
    <cfRule type="expression" dxfId="13" priority="14">
      <formula>NOT(ISBLANK($J256))</formula>
    </cfRule>
  </conditionalFormatting>
  <conditionalFormatting sqref="F140">
    <cfRule type="expression" dxfId="12" priority="13">
      <formula>NOT(ISBLANK($J140))</formula>
    </cfRule>
  </conditionalFormatting>
  <conditionalFormatting sqref="F262:F263">
    <cfRule type="expression" dxfId="11" priority="12">
      <formula>NOT(ISBLANK($J262))</formula>
    </cfRule>
  </conditionalFormatting>
  <conditionalFormatting sqref="G388">
    <cfRule type="expression" dxfId="10" priority="11">
      <formula>NOT(ISBLANK($J388))</formula>
    </cfRule>
  </conditionalFormatting>
  <conditionalFormatting sqref="G397">
    <cfRule type="expression" dxfId="9" priority="10">
      <formula>NOT(ISBLANK($J397))</formula>
    </cfRule>
  </conditionalFormatting>
  <conditionalFormatting sqref="F477:F478">
    <cfRule type="expression" dxfId="8" priority="9">
      <formula>NOT(ISBLANK($J477))</formula>
    </cfRule>
  </conditionalFormatting>
  <conditionalFormatting sqref="G591">
    <cfRule type="expression" dxfId="7" priority="8">
      <formula>NOT(ISBLANK($J587))</formula>
    </cfRule>
  </conditionalFormatting>
  <conditionalFormatting sqref="G592">
    <cfRule type="expression" dxfId="6" priority="7">
      <formula>NOT(ISBLANK($J588))</formula>
    </cfRule>
  </conditionalFormatting>
  <conditionalFormatting sqref="H2:H3">
    <cfRule type="expression" dxfId="5" priority="6">
      <formula>NOT(ISBLANK($J2))</formula>
    </cfRule>
  </conditionalFormatting>
  <conditionalFormatting sqref="H253">
    <cfRule type="expression" dxfId="4" priority="5">
      <formula>NOT(ISBLANK($J253))</formula>
    </cfRule>
  </conditionalFormatting>
  <conditionalFormatting sqref="H288:H289">
    <cfRule type="expression" dxfId="3" priority="4">
      <formula>NOT(ISBLANK($J288))</formula>
    </cfRule>
  </conditionalFormatting>
  <conditionalFormatting sqref="H290">
    <cfRule type="expression" dxfId="2" priority="3">
      <formula>NOT(ISBLANK($J290))</formula>
    </cfRule>
  </conditionalFormatting>
  <conditionalFormatting sqref="H96">
    <cfRule type="expression" dxfId="1" priority="2">
      <formula>NOT(ISBLANK($J96))</formula>
    </cfRule>
  </conditionalFormatting>
  <conditionalFormatting sqref="H4">
    <cfRule type="expression" dxfId="0" priority="1">
      <formula>NOT(ISBLANK($J4))</formula>
    </cfRule>
  </conditionalFormatting>
  <dataValidations count="2">
    <dataValidation type="list" allowBlank="1" showInputMessage="1" showErrorMessage="1" sqref="C2:C895">
      <formula1>PJM_Area</formula1>
    </dataValidation>
    <dataValidation type="date" allowBlank="1" showInputMessage="1" showErrorMessage="1" sqref="F2:F3 F410 F69:F125 F407 F5:F67 F205:F214 F363:F364 F216:F251 F352:F353 F345:F347 F282 F455 F357 F314 F258 F305 F507 F253:F256 F288 F292 F262:F263 F127:F159 F161:F201 F203">
      <formula1>43101</formula1>
      <formula2>47483</formula2>
    </dataValidation>
  </dataValidations>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Public Version</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_</dc:creator>
  <cp:lastModifiedBy>Bensala, Tarik</cp:lastModifiedBy>
  <dcterms:created xsi:type="dcterms:W3CDTF">2020-04-01T14:15:04Z</dcterms:created>
  <dcterms:modified xsi:type="dcterms:W3CDTF">2021-07-26T12:30:54Z</dcterms:modified>
</cp:coreProperties>
</file>