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nsat\Desktop\Meeting Materials 2022\"/>
    </mc:Choice>
  </mc:AlternateContent>
  <bookViews>
    <workbookView xWindow="0" yWindow="0" windowWidth="13910" windowHeight="4680"/>
  </bookViews>
  <sheets>
    <sheet name="June" sheetId="7" r:id="rId1"/>
  </sheets>
  <externalReferences>
    <externalReference r:id="rId2"/>
    <externalReference r:id="rId3"/>
  </externalReferences>
  <definedNames>
    <definedName name="PJM_Area">[1]LookupTables!$F$7:$F$9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43" i="7" l="1"/>
  <c r="G642" i="7"/>
  <c r="G636" i="7"/>
  <c r="G635" i="7"/>
  <c r="G634" i="7"/>
  <c r="G633" i="7"/>
  <c r="G632" i="7"/>
  <c r="G631" i="7"/>
  <c r="G630" i="7"/>
  <c r="G629" i="7"/>
  <c r="G628" i="7"/>
  <c r="G627" i="7"/>
  <c r="G626" i="7"/>
  <c r="G625" i="7"/>
  <c r="G623" i="7"/>
  <c r="G622" i="7"/>
  <c r="G621" i="7"/>
  <c r="G619" i="7"/>
  <c r="G617" i="7"/>
  <c r="G615" i="7"/>
  <c r="B1101" i="7"/>
  <c r="B1100" i="7"/>
  <c r="B1099" i="7"/>
  <c r="B1098" i="7"/>
  <c r="B1097" i="7"/>
  <c r="B1096" i="7"/>
  <c r="B1095" i="7"/>
  <c r="B1094" i="7"/>
  <c r="B1093" i="7"/>
  <c r="B1092" i="7"/>
  <c r="B1091" i="7"/>
  <c r="B1090" i="7"/>
  <c r="B1089" i="7"/>
  <c r="B1088" i="7"/>
  <c r="B1082" i="7"/>
  <c r="B1081" i="7"/>
  <c r="B1080" i="7"/>
  <c r="B1079" i="7"/>
  <c r="B1078" i="7"/>
  <c r="B1077" i="7"/>
  <c r="B1076" i="7"/>
  <c r="B1075" i="7"/>
  <c r="B1074" i="7"/>
  <c r="B1073" i="7"/>
  <c r="B1072" i="7"/>
  <c r="B1071" i="7"/>
  <c r="B1070" i="7"/>
  <c r="B1069" i="7"/>
  <c r="B1068" i="7"/>
  <c r="B1067" i="7"/>
  <c r="B1066" i="7"/>
  <c r="B1065" i="7"/>
  <c r="B1064" i="7"/>
  <c r="B1063" i="7"/>
  <c r="B1062" i="7"/>
  <c r="B1061" i="7"/>
  <c r="B1060" i="7"/>
  <c r="B1059" i="7"/>
  <c r="B1058" i="7"/>
  <c r="B1057" i="7"/>
  <c r="B1056" i="7"/>
  <c r="B1055" i="7"/>
  <c r="B1054" i="7"/>
  <c r="B1053" i="7"/>
  <c r="B1052" i="7"/>
  <c r="B1051" i="7"/>
  <c r="B1050" i="7"/>
  <c r="B1049" i="7"/>
  <c r="B1048" i="7"/>
  <c r="B1047" i="7"/>
  <c r="B1046" i="7"/>
  <c r="B1045" i="7"/>
  <c r="B1044" i="7"/>
  <c r="B1043" i="7"/>
  <c r="B1042" i="7"/>
  <c r="B1041" i="7"/>
  <c r="B1040" i="7"/>
  <c r="B1039" i="7"/>
  <c r="B1038" i="7"/>
  <c r="B1037" i="7"/>
  <c r="B1036" i="7"/>
  <c r="B1035" i="7"/>
  <c r="B1034" i="7"/>
  <c r="B1033" i="7"/>
  <c r="B1032" i="7"/>
  <c r="B1031" i="7"/>
  <c r="B1030" i="7"/>
  <c r="B1028" i="7"/>
  <c r="B1027" i="7"/>
  <c r="B1026" i="7"/>
  <c r="B1025" i="7"/>
  <c r="B1024" i="7"/>
  <c r="B1023" i="7"/>
  <c r="B1022" i="7"/>
  <c r="B1021" i="7"/>
  <c r="B1020" i="7"/>
  <c r="B1019" i="7"/>
  <c r="B1018" i="7"/>
  <c r="B1017" i="7"/>
  <c r="B1016" i="7"/>
  <c r="B1015" i="7"/>
  <c r="B1014" i="7"/>
  <c r="B1013" i="7"/>
  <c r="B1012" i="7"/>
  <c r="B1011" i="7"/>
  <c r="B1010" i="7"/>
  <c r="B1009" i="7"/>
  <c r="B1008" i="7"/>
  <c r="B1007" i="7"/>
  <c r="B1006" i="7"/>
  <c r="B1005" i="7"/>
  <c r="B1004" i="7"/>
  <c r="B1003" i="7"/>
  <c r="B1002" i="7"/>
  <c r="B1001" i="7"/>
  <c r="B1000" i="7"/>
  <c r="B999" i="7"/>
  <c r="B998" i="7"/>
  <c r="B997" i="7"/>
  <c r="B996" i="7"/>
  <c r="B995" i="7"/>
  <c r="B994" i="7"/>
  <c r="B993" i="7"/>
  <c r="B992" i="7"/>
  <c r="B991" i="7"/>
  <c r="B990" i="7"/>
  <c r="B989" i="7"/>
  <c r="B988" i="7"/>
  <c r="B987" i="7"/>
  <c r="B986" i="7"/>
  <c r="B985" i="7"/>
  <c r="B984" i="7"/>
  <c r="B980" i="7"/>
  <c r="B979" i="7"/>
  <c r="B978" i="7"/>
  <c r="B977" i="7"/>
  <c r="B976" i="7"/>
  <c r="B975" i="7"/>
  <c r="B974" i="7"/>
  <c r="B973" i="7"/>
  <c r="B972" i="7"/>
  <c r="B971" i="7"/>
  <c r="B970" i="7"/>
  <c r="B969" i="7"/>
  <c r="B968" i="7"/>
  <c r="B967" i="7"/>
  <c r="B966" i="7"/>
  <c r="B965" i="7"/>
  <c r="B964" i="7"/>
  <c r="B963" i="7"/>
  <c r="B962" i="7"/>
  <c r="B961" i="7"/>
  <c r="B960" i="7"/>
  <c r="B959" i="7"/>
  <c r="B958" i="7"/>
  <c r="B957" i="7"/>
  <c r="B956" i="7"/>
  <c r="B955" i="7"/>
  <c r="B954" i="7"/>
  <c r="B953" i="7"/>
  <c r="B952" i="7"/>
  <c r="B951" i="7"/>
  <c r="B950" i="7"/>
  <c r="B949" i="7"/>
  <c r="B948" i="7"/>
  <c r="B947" i="7"/>
  <c r="B946" i="7"/>
  <c r="B945" i="7"/>
  <c r="B944" i="7"/>
  <c r="B943" i="7"/>
  <c r="B942" i="7"/>
  <c r="B941" i="7"/>
  <c r="B940" i="7"/>
  <c r="B938" i="7"/>
  <c r="B937" i="7"/>
  <c r="B936" i="7"/>
  <c r="B935" i="7"/>
  <c r="B934" i="7"/>
  <c r="B933" i="7"/>
  <c r="B932" i="7"/>
  <c r="B931" i="7"/>
  <c r="B930" i="7"/>
  <c r="B929" i="7"/>
  <c r="B928" i="7"/>
  <c r="B927" i="7"/>
  <c r="B926" i="7"/>
  <c r="B924" i="7"/>
  <c r="B923" i="7"/>
  <c r="B922" i="7"/>
  <c r="B921" i="7"/>
  <c r="B920" i="7"/>
  <c r="B919" i="7"/>
  <c r="B918" i="7"/>
  <c r="B917" i="7"/>
  <c r="B916" i="7"/>
  <c r="B915" i="7"/>
  <c r="B914" i="7"/>
  <c r="B913" i="7"/>
  <c r="B912" i="7"/>
  <c r="B911" i="7"/>
  <c r="B910" i="7"/>
  <c r="B909" i="7"/>
  <c r="B908" i="7"/>
  <c r="B907" i="7"/>
  <c r="B906" i="7"/>
  <c r="B905" i="7"/>
  <c r="B904" i="7"/>
  <c r="B903" i="7"/>
  <c r="B902" i="7"/>
  <c r="B901" i="7"/>
  <c r="B900" i="7"/>
  <c r="B899" i="7"/>
  <c r="B898" i="7"/>
  <c r="B897" i="7"/>
  <c r="B896" i="7"/>
  <c r="B895" i="7"/>
  <c r="B894" i="7"/>
  <c r="B893" i="7"/>
  <c r="B892" i="7"/>
  <c r="B891" i="7"/>
  <c r="B890" i="7"/>
  <c r="B889" i="7"/>
  <c r="B888" i="7"/>
  <c r="B887" i="7"/>
  <c r="B886" i="7"/>
  <c r="B885" i="7"/>
  <c r="B884" i="7"/>
  <c r="B883" i="7"/>
  <c r="B882" i="7"/>
  <c r="B881" i="7"/>
  <c r="B880" i="7"/>
  <c r="B879" i="7"/>
  <c r="B878" i="7"/>
  <c r="B877" i="7"/>
  <c r="B876" i="7"/>
  <c r="B875" i="7"/>
  <c r="B874" i="7"/>
  <c r="B873" i="7"/>
  <c r="B872" i="7"/>
  <c r="B871" i="7"/>
  <c r="B870" i="7"/>
  <c r="B869" i="7"/>
  <c r="B868" i="7"/>
  <c r="B867" i="7"/>
  <c r="B866" i="7"/>
  <c r="B865" i="7"/>
  <c r="B864" i="7"/>
  <c r="B863" i="7"/>
  <c r="B862" i="7"/>
  <c r="B861" i="7"/>
  <c r="B860" i="7"/>
  <c r="B859" i="7"/>
  <c r="B858" i="7"/>
  <c r="B857" i="7"/>
  <c r="B856" i="7"/>
  <c r="B855" i="7"/>
  <c r="B854" i="7"/>
  <c r="B853" i="7"/>
  <c r="B852" i="7"/>
  <c r="B851" i="7"/>
  <c r="B850" i="7"/>
  <c r="B849" i="7"/>
  <c r="B848" i="7"/>
  <c r="B847" i="7"/>
  <c r="B846" i="7"/>
  <c r="B845" i="7"/>
  <c r="B844" i="7"/>
  <c r="B843" i="7"/>
  <c r="B842" i="7"/>
  <c r="B841" i="7"/>
  <c r="B840" i="7"/>
  <c r="B839" i="7"/>
  <c r="B838" i="7"/>
  <c r="B837" i="7"/>
  <c r="B836" i="7"/>
  <c r="B835" i="7"/>
  <c r="B834" i="7"/>
  <c r="B833" i="7"/>
  <c r="B832" i="7"/>
  <c r="B831" i="7"/>
  <c r="B830" i="7"/>
  <c r="B829" i="7"/>
  <c r="B828" i="7"/>
  <c r="B827" i="7"/>
  <c r="B826" i="7"/>
  <c r="B825" i="7"/>
  <c r="B824" i="7"/>
  <c r="B823" i="7"/>
  <c r="B822" i="7"/>
  <c r="B821" i="7"/>
  <c r="B820" i="7"/>
  <c r="B819" i="7"/>
  <c r="B818" i="7"/>
  <c r="B817" i="7"/>
  <c r="B816" i="7"/>
  <c r="B815" i="7"/>
  <c r="B814" i="7"/>
  <c r="B813" i="7"/>
  <c r="B812" i="7"/>
  <c r="B811" i="7"/>
  <c r="B810" i="7"/>
  <c r="B809" i="7"/>
  <c r="B808" i="7"/>
  <c r="B807" i="7"/>
  <c r="B806" i="7"/>
  <c r="B805" i="7"/>
  <c r="B804" i="7"/>
  <c r="B803" i="7"/>
  <c r="B802" i="7"/>
  <c r="B801" i="7"/>
  <c r="B800" i="7"/>
  <c r="B799" i="7"/>
  <c r="B798" i="7"/>
  <c r="B797" i="7"/>
  <c r="B796" i="7"/>
  <c r="B795" i="7"/>
  <c r="B794" i="7"/>
  <c r="B793" i="7"/>
  <c r="B792" i="7"/>
  <c r="B791" i="7"/>
  <c r="B790" i="7"/>
  <c r="B789" i="7"/>
  <c r="B788" i="7"/>
  <c r="B787" i="7"/>
  <c r="B786" i="7"/>
  <c r="B785" i="7"/>
  <c r="B784" i="7"/>
  <c r="B783" i="7"/>
  <c r="B782" i="7"/>
  <c r="B781" i="7"/>
  <c r="B780" i="7"/>
  <c r="B779" i="7"/>
  <c r="B778" i="7"/>
  <c r="B777" i="7"/>
  <c r="B776" i="7"/>
  <c r="B775" i="7"/>
  <c r="B774" i="7"/>
  <c r="B773" i="7"/>
  <c r="B772" i="7"/>
  <c r="B771" i="7"/>
  <c r="B770" i="7"/>
  <c r="B769" i="7"/>
  <c r="B768" i="7"/>
  <c r="B767" i="7"/>
  <c r="B766" i="7"/>
  <c r="B764" i="7"/>
  <c r="B763" i="7"/>
  <c r="B762" i="7"/>
  <c r="B761" i="7"/>
  <c r="B760" i="7"/>
  <c r="B759" i="7"/>
  <c r="B758" i="7"/>
  <c r="B757" i="7"/>
  <c r="B756" i="7"/>
  <c r="B755" i="7"/>
  <c r="B754" i="7"/>
  <c r="B753" i="7"/>
  <c r="B752" i="7"/>
  <c r="B751" i="7"/>
  <c r="B750" i="7"/>
  <c r="B749" i="7"/>
  <c r="B748" i="7"/>
  <c r="B747" i="7"/>
  <c r="B746" i="7"/>
  <c r="B745" i="7"/>
  <c r="B744" i="7"/>
  <c r="B743" i="7"/>
  <c r="B742" i="7"/>
  <c r="B741" i="7"/>
  <c r="B740" i="7"/>
  <c r="B739" i="7"/>
  <c r="B738" i="7"/>
  <c r="B737" i="7"/>
  <c r="B736" i="7"/>
  <c r="B735" i="7"/>
  <c r="B734" i="7"/>
  <c r="B733" i="7"/>
  <c r="B732" i="7"/>
  <c r="B731" i="7"/>
  <c r="B730" i="7"/>
  <c r="B729" i="7"/>
  <c r="B728" i="7"/>
  <c r="B727" i="7"/>
  <c r="B726" i="7"/>
  <c r="B725" i="7"/>
  <c r="B724" i="7"/>
  <c r="B723" i="7"/>
  <c r="B722" i="7"/>
  <c r="B721" i="7"/>
  <c r="B720" i="7"/>
  <c r="B719" i="7"/>
  <c r="B718" i="7"/>
  <c r="B717" i="7"/>
  <c r="B716" i="7"/>
  <c r="B715" i="7"/>
  <c r="B714" i="7"/>
  <c r="B713" i="7"/>
  <c r="B712" i="7"/>
  <c r="B711" i="7"/>
  <c r="B710" i="7"/>
  <c r="B709" i="7"/>
  <c r="B708" i="7"/>
  <c r="B706" i="7"/>
  <c r="B704" i="7"/>
  <c r="B702" i="7"/>
  <c r="B701" i="7"/>
  <c r="B700" i="7"/>
  <c r="B699" i="7"/>
  <c r="B698" i="7"/>
  <c r="B697" i="7"/>
  <c r="B696" i="7"/>
  <c r="B695" i="7"/>
  <c r="B694" i="7"/>
  <c r="B693" i="7"/>
  <c r="B692" i="7"/>
  <c r="B691" i="7"/>
  <c r="B690" i="7"/>
  <c r="B689" i="7"/>
  <c r="B688" i="7"/>
  <c r="B687" i="7"/>
  <c r="B686" i="7"/>
  <c r="B685" i="7"/>
  <c r="B684" i="7"/>
  <c r="B683" i="7"/>
  <c r="B682" i="7"/>
  <c r="B681" i="7"/>
  <c r="B680" i="7"/>
  <c r="B679" i="7"/>
  <c r="B678" i="7"/>
  <c r="B677" i="7"/>
  <c r="B676" i="7"/>
  <c r="B675" i="7"/>
  <c r="B674" i="7"/>
  <c r="B673" i="7"/>
  <c r="B672" i="7"/>
  <c r="B671" i="7"/>
  <c r="B670" i="7"/>
  <c r="B669" i="7"/>
  <c r="B668" i="7"/>
  <c r="B667" i="7"/>
  <c r="B666" i="7"/>
  <c r="B665" i="7"/>
  <c r="B664" i="7"/>
  <c r="B663" i="7"/>
  <c r="B662" i="7"/>
  <c r="B661" i="7"/>
  <c r="B660" i="7"/>
  <c r="B659" i="7"/>
  <c r="B658" i="7"/>
  <c r="B657" i="7"/>
  <c r="B656" i="7"/>
  <c r="B655" i="7"/>
  <c r="B654" i="7"/>
  <c r="B653" i="7"/>
  <c r="B652" i="7"/>
  <c r="B651" i="7"/>
  <c r="B650" i="7"/>
  <c r="B649" i="7"/>
  <c r="B648" i="7"/>
  <c r="B647" i="7"/>
  <c r="B646" i="7"/>
  <c r="B645" i="7"/>
  <c r="B644" i="7"/>
  <c r="B643" i="7"/>
  <c r="B642" i="7"/>
  <c r="B641" i="7"/>
  <c r="B640" i="7"/>
  <c r="B639" i="7"/>
  <c r="B638" i="7"/>
  <c r="B637" i="7"/>
  <c r="B636" i="7"/>
  <c r="B635" i="7"/>
  <c r="B634" i="7"/>
  <c r="B633" i="7"/>
  <c r="B632" i="7"/>
  <c r="B631" i="7"/>
  <c r="B630" i="7"/>
  <c r="B629" i="7"/>
  <c r="B628" i="7"/>
  <c r="B627" i="7"/>
  <c r="B626" i="7"/>
  <c r="B625" i="7"/>
  <c r="B624" i="7"/>
  <c r="B623" i="7"/>
  <c r="B622" i="7"/>
  <c r="B621" i="7"/>
  <c r="B620" i="7"/>
  <c r="B619" i="7"/>
  <c r="B618" i="7"/>
  <c r="B617" i="7"/>
  <c r="B616" i="7"/>
  <c r="B615" i="7"/>
  <c r="B614" i="7"/>
  <c r="B613" i="7"/>
  <c r="B612" i="7"/>
  <c r="B611" i="7"/>
  <c r="B610" i="7"/>
  <c r="B609" i="7"/>
  <c r="B608" i="7"/>
  <c r="B607" i="7"/>
  <c r="B606" i="7"/>
  <c r="B605" i="7"/>
  <c r="B604" i="7"/>
  <c r="B603" i="7"/>
  <c r="B602" i="7"/>
  <c r="B601" i="7"/>
  <c r="B600" i="7"/>
  <c r="B599" i="7"/>
  <c r="B598" i="7"/>
  <c r="B597" i="7"/>
  <c r="B596" i="7"/>
  <c r="B594" i="7"/>
  <c r="B593" i="7"/>
  <c r="B592" i="7"/>
  <c r="B591" i="7"/>
  <c r="B590" i="7"/>
  <c r="B589" i="7"/>
  <c r="B588" i="7"/>
  <c r="B587" i="7"/>
  <c r="B586" i="7"/>
  <c r="B585" i="7"/>
  <c r="B584" i="7"/>
  <c r="B583" i="7"/>
  <c r="B582" i="7"/>
  <c r="B581" i="7"/>
  <c r="B580" i="7"/>
  <c r="B579" i="7"/>
  <c r="B578" i="7"/>
  <c r="B577" i="7"/>
  <c r="B576" i="7"/>
  <c r="B575" i="7"/>
  <c r="B574" i="7"/>
  <c r="B573" i="7"/>
  <c r="B572" i="7"/>
  <c r="B570" i="7"/>
  <c r="B569" i="7"/>
  <c r="B568" i="7"/>
  <c r="B567" i="7"/>
  <c r="B566" i="7"/>
  <c r="B565" i="7"/>
  <c r="B564" i="7"/>
  <c r="B563" i="7"/>
  <c r="B562" i="7"/>
  <c r="B561" i="7"/>
  <c r="B560" i="7"/>
  <c r="B559" i="7"/>
  <c r="B558" i="7"/>
  <c r="B557" i="7"/>
  <c r="B556" i="7"/>
  <c r="B555" i="7"/>
  <c r="B554" i="7"/>
  <c r="B553" i="7"/>
  <c r="B551" i="7"/>
  <c r="B550" i="7"/>
  <c r="B549" i="7"/>
  <c r="B548" i="7"/>
  <c r="B547" i="7"/>
  <c r="B546" i="7"/>
  <c r="B545" i="7"/>
  <c r="B544" i="7"/>
  <c r="B543" i="7"/>
  <c r="B542" i="7"/>
  <c r="B541" i="7"/>
  <c r="B540" i="7"/>
  <c r="B539" i="7"/>
  <c r="B538" i="7"/>
  <c r="B537" i="7"/>
  <c r="B536" i="7"/>
  <c r="B535" i="7"/>
  <c r="B534" i="7"/>
  <c r="B533" i="7"/>
  <c r="B532" i="7"/>
  <c r="B531" i="7"/>
  <c r="B530" i="7"/>
  <c r="B529" i="7"/>
  <c r="B528" i="7"/>
  <c r="B527" i="7"/>
  <c r="B526" i="7"/>
  <c r="B525" i="7"/>
  <c r="B524" i="7"/>
  <c r="B523" i="7"/>
  <c r="B522" i="7"/>
  <c r="B521" i="7"/>
  <c r="B520" i="7"/>
  <c r="B519" i="7"/>
  <c r="B518" i="7"/>
  <c r="B517" i="7"/>
  <c r="B516" i="7"/>
  <c r="B515" i="7"/>
  <c r="B514" i="7"/>
  <c r="B513" i="7"/>
  <c r="B512" i="7"/>
  <c r="B511" i="7"/>
  <c r="B510" i="7"/>
  <c r="B509" i="7"/>
  <c r="B508" i="7"/>
  <c r="B507" i="7"/>
  <c r="B506" i="7"/>
  <c r="B505" i="7"/>
  <c r="B504" i="7"/>
  <c r="B503" i="7"/>
  <c r="B502" i="7"/>
  <c r="B501" i="7"/>
  <c r="B500" i="7"/>
  <c r="B499" i="7"/>
  <c r="B498" i="7"/>
  <c r="B497" i="7"/>
  <c r="B496" i="7"/>
  <c r="B495" i="7"/>
  <c r="B494" i="7"/>
  <c r="B493" i="7"/>
  <c r="B492" i="7"/>
  <c r="B491" i="7"/>
  <c r="B490" i="7"/>
  <c r="B489" i="7"/>
  <c r="B488" i="7"/>
  <c r="B487" i="7"/>
  <c r="B486" i="7"/>
  <c r="B485" i="7"/>
  <c r="B484" i="7"/>
  <c r="B483" i="7"/>
  <c r="B482" i="7"/>
  <c r="B481" i="7"/>
  <c r="B480" i="7"/>
  <c r="B479" i="7"/>
  <c r="B478" i="7"/>
  <c r="B477" i="7"/>
  <c r="B476" i="7"/>
  <c r="B474" i="7"/>
  <c r="B473" i="7"/>
  <c r="B472" i="7"/>
  <c r="B471" i="7"/>
  <c r="B470" i="7"/>
  <c r="B469" i="7"/>
  <c r="B468" i="7"/>
  <c r="B467" i="7"/>
  <c r="B466" i="7"/>
  <c r="B465" i="7"/>
  <c r="B464" i="7"/>
  <c r="B463" i="7"/>
  <c r="B462" i="7"/>
  <c r="B461" i="7"/>
  <c r="B460" i="7"/>
  <c r="B459" i="7"/>
  <c r="B458" i="7"/>
  <c r="B457" i="7"/>
  <c r="B456" i="7"/>
  <c r="B455" i="7"/>
  <c r="B454" i="7"/>
  <c r="B453" i="7"/>
  <c r="B452" i="7"/>
  <c r="B451" i="7"/>
  <c r="B450" i="7"/>
  <c r="B449" i="7"/>
  <c r="B448" i="7"/>
  <c r="B447" i="7"/>
  <c r="B446" i="7"/>
  <c r="B445" i="7"/>
  <c r="B444" i="7"/>
  <c r="B443" i="7"/>
  <c r="B442" i="7"/>
  <c r="B441" i="7"/>
  <c r="B440" i="7"/>
  <c r="B439" i="7"/>
  <c r="B438" i="7"/>
  <c r="B437" i="7"/>
  <c r="B436" i="7"/>
  <c r="B435" i="7"/>
  <c r="B434" i="7"/>
  <c r="B433" i="7"/>
  <c r="B432" i="7"/>
  <c r="B431" i="7"/>
  <c r="B430" i="7"/>
  <c r="B429" i="7"/>
  <c r="B428" i="7"/>
  <c r="B427" i="7"/>
  <c r="B426" i="7"/>
  <c r="B425" i="7"/>
  <c r="B424" i="7"/>
  <c r="B423" i="7"/>
  <c r="B422" i="7"/>
  <c r="B421" i="7"/>
  <c r="B420" i="7"/>
  <c r="B419" i="7"/>
  <c r="B418" i="7"/>
  <c r="B417" i="7"/>
  <c r="B416" i="7"/>
  <c r="B415" i="7"/>
  <c r="B414" i="7"/>
  <c r="B413" i="7"/>
  <c r="B412" i="7"/>
  <c r="B411" i="7"/>
  <c r="B409" i="7"/>
  <c r="B408" i="7"/>
  <c r="B407" i="7"/>
  <c r="B406" i="7"/>
  <c r="B405" i="7"/>
  <c r="B404" i="7"/>
  <c r="B403" i="7"/>
  <c r="B402" i="7"/>
  <c r="B401" i="7"/>
  <c r="B400" i="7"/>
  <c r="B399" i="7"/>
  <c r="B398" i="7"/>
  <c r="B397" i="7"/>
  <c r="B396" i="7"/>
  <c r="B395" i="7"/>
  <c r="B394" i="7"/>
  <c r="B393" i="7"/>
  <c r="B392" i="7"/>
  <c r="B391" i="7"/>
  <c r="B390" i="7"/>
  <c r="B389" i="7"/>
  <c r="B388" i="7"/>
  <c r="B387" i="7"/>
  <c r="B386" i="7"/>
  <c r="B385" i="7"/>
  <c r="B384" i="7"/>
  <c r="B383" i="7"/>
  <c r="B382" i="7"/>
  <c r="B381" i="7"/>
  <c r="B380" i="7"/>
  <c r="B379" i="7"/>
  <c r="B378" i="7"/>
  <c r="B377" i="7"/>
  <c r="B376" i="7"/>
  <c r="B375" i="7"/>
  <c r="B374" i="7"/>
  <c r="B373" i="7"/>
  <c r="B372" i="7"/>
  <c r="B371" i="7"/>
  <c r="B370" i="7"/>
  <c r="B369" i="7"/>
  <c r="B368" i="7"/>
  <c r="B367" i="7"/>
  <c r="B366" i="7"/>
  <c r="B365" i="7"/>
  <c r="B364" i="7"/>
  <c r="B363" i="7"/>
  <c r="B362" i="7"/>
  <c r="B361" i="7"/>
  <c r="B360" i="7"/>
  <c r="B359" i="7"/>
  <c r="B357" i="7"/>
  <c r="B356" i="7"/>
  <c r="B355" i="7"/>
  <c r="B354" i="7"/>
  <c r="B353" i="7"/>
  <c r="B352" i="7"/>
  <c r="B351" i="7"/>
  <c r="B350" i="7"/>
  <c r="B349" i="7"/>
  <c r="B348" i="7"/>
  <c r="B347" i="7"/>
  <c r="B346" i="7"/>
  <c r="B345" i="7"/>
  <c r="B344" i="7"/>
  <c r="B343" i="7"/>
  <c r="B342" i="7"/>
  <c r="B341" i="7"/>
  <c r="B340" i="7"/>
  <c r="B339" i="7"/>
  <c r="B338" i="7"/>
  <c r="B337" i="7"/>
  <c r="B336" i="7"/>
  <c r="B335" i="7"/>
  <c r="B334" i="7"/>
  <c r="B333" i="7"/>
  <c r="B332" i="7"/>
  <c r="B330" i="7"/>
  <c r="B329" i="7"/>
  <c r="B328" i="7"/>
  <c r="B327" i="7"/>
  <c r="B326" i="7"/>
  <c r="B325" i="7"/>
  <c r="B324" i="7"/>
  <c r="B323" i="7"/>
  <c r="B322" i="7"/>
  <c r="B321" i="7"/>
  <c r="B320" i="7"/>
  <c r="B319" i="7"/>
  <c r="B318" i="7"/>
  <c r="B317" i="7"/>
  <c r="B316" i="7"/>
  <c r="B315" i="7"/>
  <c r="B314" i="7"/>
  <c r="B313" i="7"/>
  <c r="B312" i="7"/>
  <c r="B311" i="7"/>
  <c r="B310" i="7"/>
  <c r="B309" i="7"/>
  <c r="B308" i="7"/>
  <c r="B307" i="7"/>
  <c r="B306" i="7"/>
  <c r="B305" i="7"/>
  <c r="B304" i="7"/>
  <c r="B303" i="7"/>
  <c r="B302" i="7"/>
  <c r="B301" i="7"/>
  <c r="B300" i="7"/>
  <c r="B299" i="7"/>
  <c r="B298" i="7"/>
  <c r="B297" i="7"/>
  <c r="B296" i="7"/>
  <c r="B295" i="7"/>
  <c r="B294" i="7"/>
  <c r="B293" i="7"/>
  <c r="B292" i="7"/>
  <c r="B291" i="7"/>
  <c r="B290" i="7"/>
  <c r="B289" i="7"/>
  <c r="B288" i="7"/>
  <c r="B287" i="7"/>
  <c r="B286" i="7"/>
  <c r="B285" i="7"/>
  <c r="B284" i="7"/>
  <c r="B283" i="7"/>
  <c r="B282" i="7"/>
  <c r="B281" i="7"/>
  <c r="B280" i="7"/>
  <c r="B279" i="7"/>
  <c r="B278" i="7"/>
  <c r="B277" i="7"/>
  <c r="B276" i="7"/>
  <c r="B275" i="7"/>
  <c r="B274" i="7"/>
  <c r="B273" i="7"/>
  <c r="B272" i="7"/>
  <c r="B271" i="7"/>
  <c r="B270" i="7"/>
  <c r="B269" i="7"/>
  <c r="B268" i="7"/>
  <c r="B267" i="7"/>
  <c r="B266" i="7"/>
  <c r="B265" i="7"/>
  <c r="B264" i="7"/>
  <c r="B263" i="7"/>
  <c r="B262" i="7"/>
  <c r="B261" i="7"/>
  <c r="B260" i="7"/>
  <c r="B259" i="7"/>
  <c r="B258" i="7"/>
  <c r="B257" i="7"/>
  <c r="B256" i="7"/>
  <c r="B255" i="7"/>
  <c r="B254" i="7"/>
  <c r="B253" i="7"/>
  <c r="B252" i="7"/>
  <c r="B251" i="7"/>
  <c r="B250" i="7"/>
  <c r="B249" i="7"/>
  <c r="B248" i="7"/>
  <c r="B247" i="7"/>
  <c r="B246" i="7"/>
  <c r="B245" i="7"/>
  <c r="B244" i="7"/>
  <c r="B243" i="7"/>
  <c r="B242" i="7"/>
  <c r="B241" i="7"/>
  <c r="B240" i="7"/>
  <c r="B239" i="7"/>
  <c r="B238" i="7"/>
  <c r="B237" i="7"/>
  <c r="B236" i="7"/>
  <c r="B235" i="7"/>
  <c r="B234" i="7"/>
  <c r="B233" i="7"/>
  <c r="B232" i="7"/>
  <c r="B231" i="7"/>
  <c r="B230" i="7"/>
  <c r="B229" i="7"/>
  <c r="B228" i="7"/>
  <c r="B227" i="7"/>
  <c r="B226" i="7"/>
  <c r="B225" i="7"/>
  <c r="B224" i="7"/>
  <c r="B223" i="7"/>
  <c r="B222" i="7"/>
  <c r="B221" i="7"/>
  <c r="B220" i="7"/>
  <c r="B219" i="7"/>
  <c r="B218" i="7"/>
  <c r="B217" i="7"/>
  <c r="B216" i="7"/>
  <c r="B215" i="7"/>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B184" i="7"/>
  <c r="B183" i="7"/>
  <c r="B182" i="7"/>
  <c r="B181" i="7"/>
  <c r="B180" i="7"/>
  <c r="B179" i="7"/>
  <c r="B178" i="7"/>
  <c r="B177" i="7"/>
  <c r="B176" i="7"/>
  <c r="B175" i="7"/>
  <c r="B174" i="7"/>
  <c r="B173" i="7"/>
  <c r="B172" i="7"/>
  <c r="B171" i="7"/>
  <c r="B170" i="7"/>
  <c r="B169" i="7"/>
  <c r="B168" i="7"/>
  <c r="B167" i="7"/>
  <c r="B166" i="7"/>
  <c r="B165" i="7"/>
  <c r="B164" i="7"/>
  <c r="B163" i="7"/>
  <c r="B162" i="7"/>
  <c r="B161" i="7"/>
  <c r="B160" i="7"/>
  <c r="B159"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 i="7"/>
  <c r="B3" i="7"/>
  <c r="B2" i="7"/>
</calcChain>
</file>

<file path=xl/sharedStrings.xml><?xml version="1.0" encoding="utf-8"?>
<sst xmlns="http://schemas.openxmlformats.org/spreadsheetml/2006/main" count="5038" uniqueCount="3270">
  <si>
    <t>Need Number</t>
  </si>
  <si>
    <t>TO</t>
  </si>
  <si>
    <t>ACE-2018-0004</t>
  </si>
  <si>
    <t>ME-2019-039</t>
  </si>
  <si>
    <t>ACE-2021-0001</t>
  </si>
  <si>
    <t>ME-2019-042</t>
  </si>
  <si>
    <t>ACE-2021-0003</t>
  </si>
  <si>
    <t>AEP-2018-AP009</t>
  </si>
  <si>
    <t>AEP-2018-AP010</t>
  </si>
  <si>
    <t>AEP-2018-AP011</t>
  </si>
  <si>
    <t>AEP-2018-AP013</t>
  </si>
  <si>
    <t>AEP-2018-AP016</t>
  </si>
  <si>
    <t>AEP-2018-AP017</t>
  </si>
  <si>
    <t>AEP-2018-AP018</t>
  </si>
  <si>
    <t>AEP-2018-AP019</t>
  </si>
  <si>
    <t>AEP-2018-AP020</t>
  </si>
  <si>
    <t>AEP-2018-AP021</t>
  </si>
  <si>
    <t>AEP-2018-AP022</t>
  </si>
  <si>
    <t>AEP-2018-AP023</t>
  </si>
  <si>
    <t>AEP-2018-IM002</t>
  </si>
  <si>
    <t>AEP-2018-IM014</t>
  </si>
  <si>
    <t>AEP-2018-IM017</t>
  </si>
  <si>
    <t>AEP-2018-IM019</t>
  </si>
  <si>
    <t>AEP-2018-IM022</t>
  </si>
  <si>
    <t>AEP-2018-IM023</t>
  </si>
  <si>
    <t>AEP-2018-IM024</t>
  </si>
  <si>
    <t>AEP-2018-IM026</t>
  </si>
  <si>
    <t>AEP-2018-OH002</t>
  </si>
  <si>
    <t>AEP-2018-OH003</t>
  </si>
  <si>
    <t>AEP-2018-OH004</t>
  </si>
  <si>
    <t>AEP-2018-OH005</t>
  </si>
  <si>
    <t>AEP-2018-OH006</t>
  </si>
  <si>
    <t>AEP-2018-OH007</t>
  </si>
  <si>
    <t>AEP-2018-OH008</t>
  </si>
  <si>
    <t>AEP-2018-OH012</t>
  </si>
  <si>
    <t>AEP-2018-OH015</t>
  </si>
  <si>
    <t>AEP-2018-OH016</t>
  </si>
  <si>
    <t>AEP-2018-OH017</t>
  </si>
  <si>
    <t>AEP-2018-OH018</t>
  </si>
  <si>
    <t>AEP-2018-OH020</t>
  </si>
  <si>
    <t>AEP-2018-OH024</t>
  </si>
  <si>
    <t>AEP-2018-OH027</t>
  </si>
  <si>
    <t>AEP-2018-OH029</t>
  </si>
  <si>
    <t>AEP-2018-OH030</t>
  </si>
  <si>
    <t>AEP-2018-OH032</t>
  </si>
  <si>
    <t>AEP-2018-OH035</t>
  </si>
  <si>
    <t>AEP-2018-OH036</t>
  </si>
  <si>
    <t>AEP-2019-AP001</t>
  </si>
  <si>
    <t>AEP-2019-AP002</t>
  </si>
  <si>
    <t>AEP-2019-AP003</t>
  </si>
  <si>
    <t>AEP-2019-AP005</t>
  </si>
  <si>
    <t>AEP-2019-AP006</t>
  </si>
  <si>
    <t>AEP-2019-AP007</t>
  </si>
  <si>
    <t>AEP-2019-AP008</t>
  </si>
  <si>
    <t>AEP-2019-AP010</t>
  </si>
  <si>
    <t>AEP-2019-AP011</t>
  </si>
  <si>
    <t>AEP-2019-AP012</t>
  </si>
  <si>
    <t>AEP-2019-AP013</t>
  </si>
  <si>
    <t>AEP-2019-AP014</t>
  </si>
  <si>
    <t>AEP-2019-AP015</t>
  </si>
  <si>
    <t>AEP-2019-AP016</t>
  </si>
  <si>
    <t>AEP-2019-AP017</t>
  </si>
  <si>
    <t>AEP-2019-AP018</t>
  </si>
  <si>
    <t>AEP-2019-AP019</t>
  </si>
  <si>
    <t>AEP-2019-AP020</t>
  </si>
  <si>
    <t>AEP-2019-AP021</t>
  </si>
  <si>
    <t>AEP-2019-AP022</t>
  </si>
  <si>
    <t>AEP-2019-AP023</t>
  </si>
  <si>
    <t>AEP-2019-AP024</t>
  </si>
  <si>
    <t>AEP-2019-AP025</t>
  </si>
  <si>
    <t>AEP-2019-AP026</t>
  </si>
  <si>
    <t>AEP-2019-AP027</t>
  </si>
  <si>
    <t>AEP-2019-AP028</t>
  </si>
  <si>
    <t>AEP-2019-AP029</t>
  </si>
  <si>
    <t>AEP-2019-AP032</t>
  </si>
  <si>
    <t>AEP-2019-AP033</t>
  </si>
  <si>
    <t>AEP-2019-AP034</t>
  </si>
  <si>
    <t>AEP-2019-AP035</t>
  </si>
  <si>
    <t>AEP-2019-AP036</t>
  </si>
  <si>
    <t>AEP-2019-AP037</t>
  </si>
  <si>
    <t>AEP-2019-AP038</t>
  </si>
  <si>
    <t>AEP-2019-AP041</t>
  </si>
  <si>
    <t>AEP-2019-AP042</t>
  </si>
  <si>
    <t>AEP-2019-AP043</t>
  </si>
  <si>
    <t>AEP-2019-AP045</t>
  </si>
  <si>
    <t>AEP-2019-AP046</t>
  </si>
  <si>
    <t>AEP-2019-AP047</t>
  </si>
  <si>
    <t>AEP-2019-AP048</t>
  </si>
  <si>
    <t>AEP-2019-AP049</t>
  </si>
  <si>
    <t>AEP-2019-AP050</t>
  </si>
  <si>
    <t>AEP-2019-IM010</t>
  </si>
  <si>
    <t>AEP-2019-IM012</t>
  </si>
  <si>
    <t>AEP-2019-IM014</t>
  </si>
  <si>
    <t>AEP-2019-IM015</t>
  </si>
  <si>
    <t>AEP-2019-IM016</t>
  </si>
  <si>
    <t>AEP-2019-IM017</t>
  </si>
  <si>
    <t>AEP-2019-IM018</t>
  </si>
  <si>
    <t>AEP-2019-IM019</t>
  </si>
  <si>
    <t>AEP-2019-IM020</t>
  </si>
  <si>
    <t>AEP-2019-IM022</t>
  </si>
  <si>
    <t>AEP-2019-IM024</t>
  </si>
  <si>
    <t>AEP-2019-IM025</t>
  </si>
  <si>
    <t>AEP-2019-IM027</t>
  </si>
  <si>
    <t>AEP-2019-IM030</t>
  </si>
  <si>
    <t>AEP-2019-IM031</t>
  </si>
  <si>
    <t>AEP-2019-IM034</t>
  </si>
  <si>
    <t>AEP-2019-IM035</t>
  </si>
  <si>
    <t>AEP-2019-IM037</t>
  </si>
  <si>
    <t>AEP-2019-IM038</t>
  </si>
  <si>
    <t>AEP-2019-IM039</t>
  </si>
  <si>
    <t>AEP-2019-IM040</t>
  </si>
  <si>
    <t>AEP-2019-IM041</t>
  </si>
  <si>
    <t>AEP-2019-IM042</t>
  </si>
  <si>
    <t>AEP-2019-IM044</t>
  </si>
  <si>
    <t>AEP-2019-IM045</t>
  </si>
  <si>
    <t>AEP-2019-IM046</t>
  </si>
  <si>
    <t>AEP-2019-IM047</t>
  </si>
  <si>
    <t>AEP-2019-IM048</t>
  </si>
  <si>
    <t>AEP-2019-OH004</t>
  </si>
  <si>
    <t>AEP-2019-OH005</t>
  </si>
  <si>
    <t>AEP-2019-OH007</t>
  </si>
  <si>
    <t>AEP-2019-OH011</t>
  </si>
  <si>
    <t>AEP-2019-OH012</t>
  </si>
  <si>
    <t>AEP-2019-OH014</t>
  </si>
  <si>
    <t>AEP-2019-OH016</t>
  </si>
  <si>
    <t>AEP-2019-OH017</t>
  </si>
  <si>
    <t>AEP-2019-OH018</t>
  </si>
  <si>
    <t>AEP-2019-OH019</t>
  </si>
  <si>
    <t>AEP-2019-OH020</t>
  </si>
  <si>
    <t>AEP-2019-OH023</t>
  </si>
  <si>
    <t>AEP-2019-OH024</t>
  </si>
  <si>
    <t>AEP-2019-OH025</t>
  </si>
  <si>
    <t>AEP-2019-OH026</t>
  </si>
  <si>
    <t>AEP-2019-OH027</t>
  </si>
  <si>
    <t>AEP-2019-OH028</t>
  </si>
  <si>
    <t>AEP-2019-OH029</t>
  </si>
  <si>
    <t>AEP-2019-OH030</t>
  </si>
  <si>
    <t>AEP-2019-OH031</t>
  </si>
  <si>
    <t>AEP-2019-OH032</t>
  </si>
  <si>
    <t>AEP-2019-OH034</t>
  </si>
  <si>
    <t>AEP-2019-OH035</t>
  </si>
  <si>
    <t>AEP-2019-OH037</t>
  </si>
  <si>
    <t>AEP-2019-OH038</t>
  </si>
  <si>
    <t>AEP-2019-OH039</t>
  </si>
  <si>
    <t>AEP-2019-OH040</t>
  </si>
  <si>
    <t>AEP-2019-OH041</t>
  </si>
  <si>
    <t>AEP-2019-OH042</t>
  </si>
  <si>
    <t>AEP-2019-OH043</t>
  </si>
  <si>
    <t>AEP-2019-OH044</t>
  </si>
  <si>
    <t>AEP-2019-OH045</t>
  </si>
  <si>
    <t>AEP-2019-OH046</t>
  </si>
  <si>
    <t>AEP-2019-OH047</t>
  </si>
  <si>
    <t>AEP-2019-OH049</t>
  </si>
  <si>
    <t>AEP-2019-OH050</t>
  </si>
  <si>
    <t>AEP-2019-OH051</t>
  </si>
  <si>
    <t>AEP-2019-OH052</t>
  </si>
  <si>
    <t>AEP-2019-OH054</t>
  </si>
  <si>
    <t>AEP-2019-OH055</t>
  </si>
  <si>
    <t>AEP-2019-OH056</t>
  </si>
  <si>
    <t>AEP-2019-OH057</t>
  </si>
  <si>
    <t>AEP-2019-OH059</t>
  </si>
  <si>
    <t>AEP-2019-OH061</t>
  </si>
  <si>
    <t>AEP-2019-OH062</t>
  </si>
  <si>
    <t>AEP-2019-OH065</t>
  </si>
  <si>
    <t>AEP-2020-AEP001</t>
  </si>
  <si>
    <t>AEP-2020-AP001</t>
  </si>
  <si>
    <t>AEP-2020-AP002</t>
  </si>
  <si>
    <t>AEP-2020-AP003</t>
  </si>
  <si>
    <t>AEP-2020-AP004</t>
  </si>
  <si>
    <t>AEP-2020-AP005</t>
  </si>
  <si>
    <t>AEP-2020-AP006</t>
  </si>
  <si>
    <t>AEP-2020-AP007</t>
  </si>
  <si>
    <t>AEP-2020-AP008</t>
  </si>
  <si>
    <t>AEP-2020-AP009</t>
  </si>
  <si>
    <t>AEP-2020-AP010</t>
  </si>
  <si>
    <t>AEP–2020-AP011</t>
  </si>
  <si>
    <t>AEP</t>
  </si>
  <si>
    <t>AEP-2020-AP012</t>
  </si>
  <si>
    <t>AEP-2020-AP013</t>
  </si>
  <si>
    <t>AEP-2020-AP014</t>
  </si>
  <si>
    <t>AEP-2020-AP015</t>
  </si>
  <si>
    <t>AEP-2020-AP016</t>
  </si>
  <si>
    <t>AEP-2020-AP017</t>
  </si>
  <si>
    <t>AEP-2020-AP018</t>
  </si>
  <si>
    <t>AEP-2020-AP019</t>
  </si>
  <si>
    <t>AEP-2020-AP020</t>
  </si>
  <si>
    <t>AEP-2020-AP021</t>
  </si>
  <si>
    <t>AEP-2020-AP022</t>
  </si>
  <si>
    <t>AEP-2020-AP023</t>
  </si>
  <si>
    <t>AEP-2020-AP024</t>
  </si>
  <si>
    <t>AEP-2020-AP025</t>
  </si>
  <si>
    <t>AEP-2020-AP026</t>
  </si>
  <si>
    <t>AEP-2020-AP027</t>
  </si>
  <si>
    <t>AEP-2020-AP028</t>
  </si>
  <si>
    <t>AEP-2020-AP029</t>
  </si>
  <si>
    <t>AEP-2020-AP030</t>
  </si>
  <si>
    <t>AEP-2020-AP031</t>
  </si>
  <si>
    <t>AEP-2020-AP032</t>
  </si>
  <si>
    <t>AEP-2020-AP033</t>
  </si>
  <si>
    <t>AEP-2020-AP034</t>
  </si>
  <si>
    <t>AEP-2020-AP035</t>
  </si>
  <si>
    <t>AEP-2020-AP036</t>
  </si>
  <si>
    <t>AEP-2020-AP037</t>
  </si>
  <si>
    <t>AEP-2020-AP038</t>
  </si>
  <si>
    <t>AEP-2020-AP039</t>
  </si>
  <si>
    <t>AEP-2020-AP040</t>
  </si>
  <si>
    <t>AEP-2020-AP041</t>
  </si>
  <si>
    <t>AEP-2020-AP042</t>
  </si>
  <si>
    <t>AEP-2020-AP043</t>
  </si>
  <si>
    <t>AEP-2020-AP044</t>
  </si>
  <si>
    <t>AEP-2020-AP045</t>
  </si>
  <si>
    <t>AEP-2020-AP046</t>
  </si>
  <si>
    <t>AEP-2020-AP047</t>
  </si>
  <si>
    <t>AEP-2020-IM001</t>
  </si>
  <si>
    <t>AEP-2020-IM002</t>
  </si>
  <si>
    <t>AEP-2020-IM003</t>
  </si>
  <si>
    <t>AEP-2020-IM004</t>
  </si>
  <si>
    <t>AEP-2021-IM004</t>
  </si>
  <si>
    <t>AEP-2020-IM005</t>
  </si>
  <si>
    <t>AEP-2020-IM006</t>
  </si>
  <si>
    <t>AEP-2020-IM007</t>
  </si>
  <si>
    <t>AEP-2020-IM008</t>
  </si>
  <si>
    <t>AEP-2020-IM009</t>
  </si>
  <si>
    <t>AEP-2020-IM013</t>
  </si>
  <si>
    <t>AEP-2020-IM014</t>
  </si>
  <si>
    <t>AEP-2020-IM015</t>
  </si>
  <si>
    <t>AEP-2020-IM016</t>
  </si>
  <si>
    <t>AEP-2020-IM017</t>
  </si>
  <si>
    <t>AEP-2020-IM018</t>
  </si>
  <si>
    <t>AEP-2020-IM019</t>
  </si>
  <si>
    <t>AEP-2020-IM020</t>
  </si>
  <si>
    <t>AEP-2020-IM021</t>
  </si>
  <si>
    <t>AEP-2020-IM022</t>
  </si>
  <si>
    <t>AEP-2020-IM023</t>
  </si>
  <si>
    <t>AEP-2020-IM024</t>
  </si>
  <si>
    <t>AEP-2020-IM025</t>
  </si>
  <si>
    <t>AEP-2020-IM026</t>
  </si>
  <si>
    <t>AEP-2020-OH001</t>
  </si>
  <si>
    <t>AEP-2020-OH002</t>
  </si>
  <si>
    <t>AEP-2020-OH004</t>
  </si>
  <si>
    <t>AEP-2020-OH005</t>
  </si>
  <si>
    <t>AEP-2020-OH006</t>
  </si>
  <si>
    <t>AEP-2020-OH007</t>
  </si>
  <si>
    <t>AEP-2020-OH008</t>
  </si>
  <si>
    <t>AEP-2020-OH009</t>
  </si>
  <si>
    <t>AEP-2020-OH010</t>
  </si>
  <si>
    <t>AEP-2020-OH011</t>
  </si>
  <si>
    <t>AEP-2020-OH012</t>
  </si>
  <si>
    <t>AEP-2020-OH013</t>
  </si>
  <si>
    <t>AEP-2020-OH014</t>
  </si>
  <si>
    <t>AEP-2020-OH015</t>
  </si>
  <si>
    <t>AEP-2020-OH016</t>
  </si>
  <si>
    <t>AEP-2020-OH017</t>
  </si>
  <si>
    <t>AEP-2020-OH019</t>
  </si>
  <si>
    <t>AEP-2020-OH020</t>
  </si>
  <si>
    <t>AEP-2020-OH021</t>
  </si>
  <si>
    <t>AEP-2020-OH022</t>
  </si>
  <si>
    <t>AEP-2020-OH024</t>
  </si>
  <si>
    <t>AEP-2020-OH025</t>
  </si>
  <si>
    <t>AEP-2020-OH026</t>
  </si>
  <si>
    <t>AEP-2020-OH027</t>
  </si>
  <si>
    <t>AEP-2020-OH028</t>
  </si>
  <si>
    <t>AEP-2020-OH029</t>
  </si>
  <si>
    <t>AEP-2020-OH030</t>
  </si>
  <si>
    <t>AEP-2020-OH031</t>
  </si>
  <si>
    <t>AEP-2020-OH032</t>
  </si>
  <si>
    <t>AEP-2020-OH033</t>
  </si>
  <si>
    <t>AEP-2020-OH034</t>
  </si>
  <si>
    <t>AEP-2020-OH035</t>
  </si>
  <si>
    <t>AEP-2020-OH036</t>
  </si>
  <si>
    <t>AEP-2020-OH037</t>
  </si>
  <si>
    <t>AEP-2020-OH038</t>
  </si>
  <si>
    <t>AEP-2020-OH039</t>
  </si>
  <si>
    <t>AEP-2020-OH040</t>
  </si>
  <si>
    <t>AEP-2020-OH041</t>
  </si>
  <si>
    <t>AEP-2020-OH042</t>
  </si>
  <si>
    <t>AEP-2020-OH043</t>
  </si>
  <si>
    <t>AEP-2020-OH044</t>
  </si>
  <si>
    <t>AEP-2020-OH045</t>
  </si>
  <si>
    <t>AEP-2020-OH046</t>
  </si>
  <si>
    <t>AEP-2020-OH047</t>
  </si>
  <si>
    <t>AEP-2020-OH048</t>
  </si>
  <si>
    <t>AEP-2020-OH049</t>
  </si>
  <si>
    <t>AEP-2020-OH050</t>
  </si>
  <si>
    <t>AEP-2020-OH051</t>
  </si>
  <si>
    <t>AEP-2020-OH052</t>
  </si>
  <si>
    <t>AEP-2021-AP001</t>
  </si>
  <si>
    <t>AEP-2021-AP002</t>
  </si>
  <si>
    <t>AEP-2021-AP003</t>
  </si>
  <si>
    <t>EKPC-2021-001</t>
  </si>
  <si>
    <t>EKPC-2021-002</t>
  </si>
  <si>
    <t>EKPC-2021-003</t>
  </si>
  <si>
    <t>AEP-2021-AP009</t>
  </si>
  <si>
    <t>EKPC-2021-004</t>
  </si>
  <si>
    <t>AEP-2021-AP011</t>
  </si>
  <si>
    <t>AEP-2021-AP012</t>
  </si>
  <si>
    <t>AEP-2021-AP013</t>
  </si>
  <si>
    <t>AEP-2021-AP014</t>
  </si>
  <si>
    <t>AEP-2021-AP015</t>
  </si>
  <si>
    <t>AEP-2021-AP016</t>
  </si>
  <si>
    <t>AEP-2021-AP017</t>
  </si>
  <si>
    <t>AEP-2021-AP018</t>
  </si>
  <si>
    <t>AEP-2021-AP019</t>
  </si>
  <si>
    <t>EKPC-2021-005</t>
  </si>
  <si>
    <t>AEP-2021-AP021</t>
  </si>
  <si>
    <t>AEP-2021-AP022</t>
  </si>
  <si>
    <t>AEP-2021-AP023</t>
  </si>
  <si>
    <t>AEP-2021-AP024</t>
  </si>
  <si>
    <t>AEP-2021-AP025</t>
  </si>
  <si>
    <t>AEP-2021-AP026</t>
  </si>
  <si>
    <t>AEP-2021-AP027</t>
  </si>
  <si>
    <t>AEP-2021-AP028</t>
  </si>
  <si>
    <t>AEP-2021-AP029</t>
  </si>
  <si>
    <t>AEP-2021-AP030</t>
  </si>
  <si>
    <t>AEP-2021-AP031</t>
  </si>
  <si>
    <t>ComEd-2021-001</t>
  </si>
  <si>
    <t>ComEd-2021-002</t>
  </si>
  <si>
    <t>DEOK-2021-004</t>
  </si>
  <si>
    <t>AEP-2021-IM005</t>
  </si>
  <si>
    <t>AEP-2021-IM006</t>
  </si>
  <si>
    <t>AEP-2021-IM007</t>
  </si>
  <si>
    <t>DEOK-2021-005</t>
  </si>
  <si>
    <t>EKPC-2021-007</t>
  </si>
  <si>
    <t>EKPC-2021-008</t>
  </si>
  <si>
    <t>AEP-2021-IM013</t>
  </si>
  <si>
    <t>EKPC-2021-009</t>
  </si>
  <si>
    <t>EKPC-2021-010</t>
  </si>
  <si>
    <t>EKPC-2021-011</t>
  </si>
  <si>
    <t>AEP-2021-IM017</t>
  </si>
  <si>
    <t>AEP-2021-IM018</t>
  </si>
  <si>
    <t>AEP-2021-IM019</t>
  </si>
  <si>
    <t>APS-2021-003</t>
  </si>
  <si>
    <t>AEP-2021-IM021</t>
  </si>
  <si>
    <t>AEP-2021-IM022</t>
  </si>
  <si>
    <t>AEP-2021-IM023</t>
  </si>
  <si>
    <t>AEP-2021-OH002</t>
  </si>
  <si>
    <t>AEP-2021-IM025</t>
  </si>
  <si>
    <t>AEP-2021-IM027</t>
  </si>
  <si>
    <t>AEP-2021-IM028</t>
  </si>
  <si>
    <t>AEP-2021-IM029</t>
  </si>
  <si>
    <t>AEP-2021-OH005</t>
  </si>
  <si>
    <t>AEP-2021-OH001</t>
  </si>
  <si>
    <t>EKPC-2021-012</t>
  </si>
  <si>
    <t>AEP-2021-OH003</t>
  </si>
  <si>
    <t>EKPC-2021-013</t>
  </si>
  <si>
    <t>EKPC-2021-014</t>
  </si>
  <si>
    <t>AEP-2021-OH006</t>
  </si>
  <si>
    <t>AEP-2021-OH007</t>
  </si>
  <si>
    <t>AEP-2021-OH008</t>
  </si>
  <si>
    <t>AEP-2021-OH009</t>
  </si>
  <si>
    <t>EKPC-2021-015</t>
  </si>
  <si>
    <t>AEP-2021-OH011</t>
  </si>
  <si>
    <t>EKPC-2021-016</t>
  </si>
  <si>
    <t>AEP-2021-OH013</t>
  </si>
  <si>
    <t>EKPC-2021-017</t>
  </si>
  <si>
    <t>AEP-2021-OH015</t>
  </si>
  <si>
    <t>AEP-2021-OH016</t>
  </si>
  <si>
    <t>AEP-2021-AP004</t>
  </si>
  <si>
    <t>AEP-2021-OH020</t>
  </si>
  <si>
    <t>AEP-2021-OH023</t>
  </si>
  <si>
    <t>AEP-2021-AP010</t>
  </si>
  <si>
    <t>AEP-2021-OH025</t>
  </si>
  <si>
    <t>AEP-2021-OH026</t>
  </si>
  <si>
    <t>AEP-2021-OH027</t>
  </si>
  <si>
    <t>AEP-2021-AP020</t>
  </si>
  <si>
    <t>AEP-2021-OH030</t>
  </si>
  <si>
    <t>AEP-2021-OH031</t>
  </si>
  <si>
    <t>AEP-2021-OH032</t>
  </si>
  <si>
    <t>AEP-2021-OH033</t>
  </si>
  <si>
    <t>AEP-2021-OH036</t>
  </si>
  <si>
    <t>AEP-2021-OH037</t>
  </si>
  <si>
    <t>AMPT-2021-001</t>
  </si>
  <si>
    <t>AMPT-2021-002</t>
  </si>
  <si>
    <t>APS-2019-009</t>
  </si>
  <si>
    <t>APS-2019-010</t>
  </si>
  <si>
    <t>APS-2019-011</t>
  </si>
  <si>
    <t>APS-2019-012</t>
  </si>
  <si>
    <t>APS-2019-014</t>
  </si>
  <si>
    <t>APS-2019-015</t>
  </si>
  <si>
    <t>APS-2020-001</t>
  </si>
  <si>
    <t>APS-2020-002</t>
  </si>
  <si>
    <t>APS-2020-003</t>
  </si>
  <si>
    <t>APS-2020-004</t>
  </si>
  <si>
    <t>APS-2020-005</t>
  </si>
  <si>
    <t>APS-2020-006</t>
  </si>
  <si>
    <t>APS-2020-007</t>
  </si>
  <si>
    <t>APS-2020-008</t>
  </si>
  <si>
    <t>APS-2020-009</t>
  </si>
  <si>
    <t>APS-2020-010</t>
  </si>
  <si>
    <t>APS-2020-011</t>
  </si>
  <si>
    <t>APS-2021-001</t>
  </si>
  <si>
    <t>APS</t>
  </si>
  <si>
    <t>APS-2021-002</t>
  </si>
  <si>
    <t>AEP-2021-IM003</t>
  </si>
  <si>
    <t>APS-2021-005</t>
  </si>
  <si>
    <t>APS-2021-006</t>
  </si>
  <si>
    <t>APS-2021-007</t>
  </si>
  <si>
    <t>APS-2021-008</t>
  </si>
  <si>
    <t>APS-2021-009</t>
  </si>
  <si>
    <t>APS-2021-010</t>
  </si>
  <si>
    <t>APS-2021-011</t>
  </si>
  <si>
    <t>APS-2021-012</t>
  </si>
  <si>
    <t>ATSI-2018-008</t>
  </si>
  <si>
    <t>ATSI-2018-009</t>
  </si>
  <si>
    <t>ATSI-2018-021</t>
  </si>
  <si>
    <t>ATSI-2018-023</t>
  </si>
  <si>
    <t>ATSI-2019-009</t>
  </si>
  <si>
    <t>ATSI-2019-010</t>
  </si>
  <si>
    <t>ATSI-2019-015</t>
  </si>
  <si>
    <t>ATSI-2019-016</t>
  </si>
  <si>
    <t>ATSI-2019-050</t>
  </si>
  <si>
    <t>ATSI-2019-051</t>
  </si>
  <si>
    <t>ATSI-2019-054</t>
  </si>
  <si>
    <t>ATSI-2019-057</t>
  </si>
  <si>
    <t>ATSI-2019-058</t>
  </si>
  <si>
    <t>ATSI-2019-059</t>
  </si>
  <si>
    <t>ATSI-2019-060</t>
  </si>
  <si>
    <t>ATSI-2019-061</t>
  </si>
  <si>
    <t>ATSI-2019-062</t>
  </si>
  <si>
    <t>ATSI-2019-063</t>
  </si>
  <si>
    <t>ATSI-2019-064</t>
  </si>
  <si>
    <t>ATSI-2019-065</t>
  </si>
  <si>
    <t>ATSI-2019-066</t>
  </si>
  <si>
    <t>ATSI-2019-067</t>
  </si>
  <si>
    <t>ATSI-2019-068</t>
  </si>
  <si>
    <t>ATSI-2019-069</t>
  </si>
  <si>
    <t>ATSI-2019-070</t>
  </si>
  <si>
    <t>ATSI-2019-072</t>
  </si>
  <si>
    <t>ATSI-2019-073</t>
  </si>
  <si>
    <t>ATSI-2019-074</t>
  </si>
  <si>
    <t>ATSI-2019-075</t>
  </si>
  <si>
    <t>ATSI-2019-076</t>
  </si>
  <si>
    <t>ATSI-2019-077</t>
  </si>
  <si>
    <t>ATSI-2019-078</t>
  </si>
  <si>
    <t>ATSI-2019-079</t>
  </si>
  <si>
    <t>ATSI-2019-080</t>
  </si>
  <si>
    <t>ATSI-2019-081</t>
  </si>
  <si>
    <t>ATSI-2019-082</t>
  </si>
  <si>
    <t>ATSI-2019-083</t>
  </si>
  <si>
    <t>ATSI-2019-084</t>
  </si>
  <si>
    <t>ATSI-2019-085</t>
  </si>
  <si>
    <t>ATSI-2019-086</t>
  </si>
  <si>
    <t>ATSI-2019-087</t>
  </si>
  <si>
    <t>ATSI-2019-088</t>
  </si>
  <si>
    <t>ATSI-2019-089</t>
  </si>
  <si>
    <t>ATSI-2019-091</t>
  </si>
  <si>
    <t>ATSI-2020-001</t>
  </si>
  <si>
    <t>ATSI-2020-002</t>
  </si>
  <si>
    <t>ATSI-2020-003</t>
  </si>
  <si>
    <t>ATSI-2020-004</t>
  </si>
  <si>
    <t>ATSI-2020-005</t>
  </si>
  <si>
    <t>ATSI-2020-006</t>
  </si>
  <si>
    <t>ATSI-2020-007</t>
  </si>
  <si>
    <t>ATSI-2020-008</t>
  </si>
  <si>
    <t>ATSI-2020-009</t>
  </si>
  <si>
    <t>ATSI-2020-010</t>
  </si>
  <si>
    <t>ATSI-2020-012</t>
  </si>
  <si>
    <t>ATSI</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</si>
  <si>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</si>
  <si>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</si>
  <si>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</si>
  <si>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</si>
  <si>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</si>
  <si>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</si>
  <si>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</si>
  <si>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</si>
  <si>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</si>
  <si>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</si>
  <si>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</si>
  <si>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</si>
  <si>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</si>
  <si>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</si>
  <si>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</si>
  <si>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</si>
  <si>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</si>
  <si>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</si>
  <si>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</si>
  <si>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</si>
  <si>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</si>
  <si>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ATSI-2020-039</t>
  </si>
  <si>
    <t>ATSI-2020-040</t>
  </si>
  <si>
    <t>ATSI-2020-044</t>
  </si>
  <si>
    <t>ATSI-2020-045</t>
  </si>
  <si>
    <t>ATSI-2021-003</t>
  </si>
  <si>
    <t>ATSI-2021-007</t>
  </si>
  <si>
    <t>AEP-2021-IM014</t>
  </si>
  <si>
    <t>AEP-2021-IM015</t>
  </si>
  <si>
    <t>AEP-2021-OH017</t>
  </si>
  <si>
    <t>ATSI-2021-012</t>
  </si>
  <si>
    <t>AEP-2021-OH024</t>
  </si>
  <si>
    <t>AEP-2021-OH028</t>
  </si>
  <si>
    <t>ATSI-2021-015</t>
  </si>
  <si>
    <t>ATSI-2021-016</t>
  </si>
  <si>
    <t>ATSI-2021-013</t>
  </si>
  <si>
    <t>ComEd-2021-003</t>
  </si>
  <si>
    <t>NEET-2021-02</t>
  </si>
  <si>
    <t>ATSI-2021-020</t>
  </si>
  <si>
    <t>BE-2019-0002</t>
  </si>
  <si>
    <t>ME-2019-045</t>
  </si>
  <si>
    <t>ME-2019-046</t>
  </si>
  <si>
    <t>ME-2019-050</t>
  </si>
  <si>
    <t>ME-2019-052</t>
  </si>
  <si>
    <t>PN-2019-037</t>
  </si>
  <si>
    <t>PPL-2019-015</t>
  </si>
  <si>
    <t>PPL-2019-018</t>
  </si>
  <si>
    <t>JCPL-2019-028</t>
  </si>
  <si>
    <t>PPL-2019-0019</t>
  </si>
  <si>
    <t>COMED-2019-006</t>
  </si>
  <si>
    <t>COMED-2019-007</t>
  </si>
  <si>
    <t>ComEd-2020-001</t>
  </si>
  <si>
    <t>ComEd-2020-002</t>
  </si>
  <si>
    <t>ComEd-2020-003</t>
  </si>
  <si>
    <t>ComEd-2020-004</t>
  </si>
  <si>
    <t>ComEd-2020-005</t>
  </si>
  <si>
    <t>ComEd-2020-006</t>
  </si>
  <si>
    <t>ComEd-2020-007</t>
  </si>
  <si>
    <t>ComEd-2020-008</t>
  </si>
  <si>
    <t>ComEd-2020-009</t>
  </si>
  <si>
    <t>ComEd-2020-010</t>
  </si>
  <si>
    <t>ComEd-2020-011</t>
  </si>
  <si>
    <t>ComEd-2020-012</t>
  </si>
  <si>
    <t>AEP-2021-IM024</t>
  </si>
  <si>
    <t>ATSI-2021-008</t>
  </si>
  <si>
    <t>ATSI-2021-010</t>
  </si>
  <si>
    <t>Dayton-2019-005</t>
  </si>
  <si>
    <t>Dayton-2019-009</t>
  </si>
  <si>
    <t>Dayton-2019-010</t>
  </si>
  <si>
    <t>Dayton-2020-001</t>
  </si>
  <si>
    <t>Dayton-2020-002</t>
  </si>
  <si>
    <t>Dayton-2020-003</t>
  </si>
  <si>
    <t>Dayton-2020-004</t>
  </si>
  <si>
    <t>Dayton-2020-005</t>
  </si>
  <si>
    <t>Dayton-2020-006</t>
  </si>
  <si>
    <t>Dayton-2020-007</t>
  </si>
  <si>
    <t>Dayton-2020-008</t>
  </si>
  <si>
    <t>Dayton-2020-009</t>
  </si>
  <si>
    <t>Dayton-2020-010</t>
  </si>
  <si>
    <t>Dayton-2020-011</t>
  </si>
  <si>
    <t>Dayton-2020-012</t>
  </si>
  <si>
    <t>ATSI-2021-011</t>
  </si>
  <si>
    <t>Dayton-2021-002</t>
  </si>
  <si>
    <t>Dayton-2021-003</t>
  </si>
  <si>
    <t>Dayton-2021-004</t>
  </si>
  <si>
    <t>Dayton-2021-005</t>
  </si>
  <si>
    <t>Dayton-2021-006</t>
  </si>
  <si>
    <t>Dayton-2021-007</t>
  </si>
  <si>
    <t>ATSI-2021-014</t>
  </si>
  <si>
    <t>ATSI-2021-017</t>
  </si>
  <si>
    <t>Dayton-2021-010</t>
  </si>
  <si>
    <t>DEOK 2020-006</t>
  </si>
  <si>
    <t>ATSI-2021-018</t>
  </si>
  <si>
    <t>DEOK 2021-009</t>
  </si>
  <si>
    <t>DEOK</t>
  </si>
  <si>
    <t xml:space="preserve">DEOK-2018-003 </t>
  </si>
  <si>
    <t>DEOK-2019-001</t>
  </si>
  <si>
    <t>DEOK-2019-004</t>
  </si>
  <si>
    <t>DEOK-2019-005</t>
  </si>
  <si>
    <t>DEOK-2019-020</t>
  </si>
  <si>
    <t>DEOK-2019-023</t>
  </si>
  <si>
    <t>DEOK-2019-024</t>
  </si>
  <si>
    <t>DEOK-2019-025</t>
  </si>
  <si>
    <t>DEOK-2019-026</t>
  </si>
  <si>
    <t>DEOK-2019-027</t>
  </si>
  <si>
    <t>DEOK-2020-001</t>
  </si>
  <si>
    <t>DEOK-2020-002</t>
  </si>
  <si>
    <t>DEOK-2020-003</t>
  </si>
  <si>
    <t>DEOK-2020-004</t>
  </si>
  <si>
    <t>DEOK-2020-005</t>
  </si>
  <si>
    <t>DEOK-2020-006</t>
  </si>
  <si>
    <t>DEOK-2020-007</t>
  </si>
  <si>
    <t>DEOK-2020-008</t>
  </si>
  <si>
    <t>DEOK-2021-003</t>
  </si>
  <si>
    <t>ATSI-2021-019</t>
  </si>
  <si>
    <t>Dayton-2021-001</t>
  </si>
  <si>
    <t>DEOK-2021-006</t>
  </si>
  <si>
    <t>DEOK-2021-007</t>
  </si>
  <si>
    <t>DOM-2018-017</t>
  </si>
  <si>
    <t>DOM-2019-020</t>
  </si>
  <si>
    <t>DOM-2019-022</t>
  </si>
  <si>
    <t>DOM-2019-023</t>
  </si>
  <si>
    <t>DOM-2019-024</t>
  </si>
  <si>
    <t>DOM-2019-025</t>
  </si>
  <si>
    <t>DOM-2019-026</t>
  </si>
  <si>
    <t>DOM-2019-027</t>
  </si>
  <si>
    <t>DOM-2019-028</t>
  </si>
  <si>
    <t>DOM-2019-030</t>
  </si>
  <si>
    <t>DOM-2019-031</t>
  </si>
  <si>
    <t>DOM-2020-0001</t>
  </si>
  <si>
    <t>DOM-2020-0003</t>
  </si>
  <si>
    <t>DOM-2020-0004</t>
  </si>
  <si>
    <t>DOM-2020-0005</t>
  </si>
  <si>
    <t>DOM-2020-0006</t>
  </si>
  <si>
    <t>DOM-2020-0007</t>
  </si>
  <si>
    <t>DOM-2020-0008</t>
  </si>
  <si>
    <t>DOM-2020-0009</t>
  </si>
  <si>
    <t>DOM-2020-0010</t>
  </si>
  <si>
    <t>DOM-2020-0011</t>
  </si>
  <si>
    <t>DOM-2020-0012</t>
  </si>
  <si>
    <t>DOM-2020-0013</t>
  </si>
  <si>
    <t>DOM-2020-0014</t>
  </si>
  <si>
    <t>DOM-2020-0015</t>
  </si>
  <si>
    <t>DOM-2020-0016</t>
  </si>
  <si>
    <t>DOM-2020-0017</t>
  </si>
  <si>
    <t>DOM-2020-0019</t>
  </si>
  <si>
    <t>DOM-2020-0020</t>
  </si>
  <si>
    <t>DOM-2020-0021</t>
  </si>
  <si>
    <t>DOM-2020-0022</t>
  </si>
  <si>
    <t>DOM-2020-0023</t>
  </si>
  <si>
    <t>DOM-2020-0024</t>
  </si>
  <si>
    <t>DOM-2020-0025</t>
  </si>
  <si>
    <t>DOM-2020-0026</t>
  </si>
  <si>
    <t>DOM-2020-0026 DNH</t>
  </si>
  <si>
    <t>DOM-2020-0027</t>
  </si>
  <si>
    <t>DOM-2020-0029</t>
  </si>
  <si>
    <t>DOM-2020-0030</t>
  </si>
  <si>
    <t>DOM-2020-0031</t>
  </si>
  <si>
    <t>DOM-2020-0032</t>
  </si>
  <si>
    <t>DOM-2020-0033</t>
  </si>
  <si>
    <t>DOM-2020-0034</t>
  </si>
  <si>
    <t>DOM-2020-0035</t>
  </si>
  <si>
    <t>DOM-2020-0036</t>
  </si>
  <si>
    <t>DOM-2020-0037</t>
  </si>
  <si>
    <t>DOM-2020-0040</t>
  </si>
  <si>
    <t>DOM-2020-0041</t>
  </si>
  <si>
    <t>DOM-2020-0042</t>
  </si>
  <si>
    <t>DOM-2020-0043</t>
  </si>
  <si>
    <t>DOM-2020-0044</t>
  </si>
  <si>
    <t>DOM-2020-0045</t>
  </si>
  <si>
    <t>DOM-2020-0046</t>
  </si>
  <si>
    <t>DOM-2021-0002</t>
  </si>
  <si>
    <t>DOM-2021-0002 DNH</t>
  </si>
  <si>
    <t>DOM-2021-0005</t>
  </si>
  <si>
    <t>DOM-2021-0012</t>
  </si>
  <si>
    <t>DOM-2021-0011</t>
  </si>
  <si>
    <t>DOM-2021-0007</t>
  </si>
  <si>
    <t>DOM-2021-0008</t>
  </si>
  <si>
    <t>DOM-2021-0009</t>
  </si>
  <si>
    <t>DOM-2021-0010</t>
  </si>
  <si>
    <t>DOM-2021-0014</t>
  </si>
  <si>
    <t>DOM-2021-0016</t>
  </si>
  <si>
    <t>DOM-2021-0003</t>
  </si>
  <si>
    <t>DOM-2021-0018</t>
  </si>
  <si>
    <t>DOM-2021-0019</t>
  </si>
  <si>
    <t>DOM-2021-0020</t>
  </si>
  <si>
    <t>DOM-2021-0032</t>
  </si>
  <si>
    <t>DOM-2021-0035</t>
  </si>
  <si>
    <t>DOM-2021-0006</t>
  </si>
  <si>
    <t>DOM-2021-0025</t>
  </si>
  <si>
    <t>DOM-2021-0028</t>
  </si>
  <si>
    <t>DOM-2021-0034</t>
  </si>
  <si>
    <t>DOM-2021-0024</t>
  </si>
  <si>
    <t>DOM-2021-0040</t>
  </si>
  <si>
    <t>DOM-2021-0041</t>
  </si>
  <si>
    <t>DOM-2021-0043</t>
  </si>
  <si>
    <t>DOM-2021-0021</t>
  </si>
  <si>
    <t>DOM-2021-0022</t>
  </si>
  <si>
    <t>DOM-2021-0023</t>
  </si>
  <si>
    <t>DOM-2021-0042</t>
  </si>
  <si>
    <t>DOM-2021-0026</t>
  </si>
  <si>
    <t>DOM-2021-0001</t>
  </si>
  <si>
    <t>DOM-2021-0036</t>
  </si>
  <si>
    <t>DOM-2021-0037</t>
  </si>
  <si>
    <t>DOM-2021-0038</t>
  </si>
  <si>
    <t>DOM-2021-0048</t>
  </si>
  <si>
    <t>DOM-2021-0053</t>
  </si>
  <si>
    <t>DOM-2021-0027</t>
  </si>
  <si>
    <t>DOM-2021-0029</t>
  </si>
  <si>
    <t>DOM-2021-0046</t>
  </si>
  <si>
    <t>DOM-2021-0047</t>
  </si>
  <si>
    <t>DOM-2021-0030</t>
  </si>
  <si>
    <t>DOM-2021-0050</t>
  </si>
  <si>
    <t>DOM-2021-0033</t>
  </si>
  <si>
    <t>DOM-2021-0056</t>
  </si>
  <si>
    <t>DOM-2021-0057</t>
  </si>
  <si>
    <t>DOM-2021-0058</t>
  </si>
  <si>
    <t>PPL-2019-0020</t>
  </si>
  <si>
    <t>PPL-2019-0021</t>
  </si>
  <si>
    <t>BG-2020-0001</t>
  </si>
  <si>
    <t>BG-2020-0002</t>
  </si>
  <si>
    <t>DPL-2021-0001</t>
  </si>
  <si>
    <t>DUQ-2019-001</t>
  </si>
  <si>
    <t>DUQ-2020-001</t>
  </si>
  <si>
    <t>DUQ-2020-002</t>
  </si>
  <si>
    <t>EKPC-2020-001</t>
  </si>
  <si>
    <t>EKPC-2020-002</t>
  </si>
  <si>
    <t>Dayton-2021-008</t>
  </si>
  <si>
    <t>AEP-2021-AP007</t>
  </si>
  <si>
    <t>AEP-2021-AP008</t>
  </si>
  <si>
    <t>AEP-2021-IM012</t>
  </si>
  <si>
    <t>AEP-2021-OH012</t>
  </si>
  <si>
    <t>EKPC-2021-006</t>
  </si>
  <si>
    <t>AEP-2021-IM001</t>
  </si>
  <si>
    <t>AEP-2021-IM002</t>
  </si>
  <si>
    <t>AEP-2021-IM010</t>
  </si>
  <si>
    <t>AEP-2021-IM011</t>
  </si>
  <si>
    <t>AEP-2021-IM016</t>
  </si>
  <si>
    <t>AEP-2021-IM020</t>
  </si>
  <si>
    <t>AEP-2021-IM030</t>
  </si>
  <si>
    <t>AEP-2021-OH004</t>
  </si>
  <si>
    <t>AEP-2021-OH010</t>
  </si>
  <si>
    <t>AEP-2021-OH014</t>
  </si>
  <si>
    <t>Dayton-2021-009</t>
  </si>
  <si>
    <t>EKPC-2021-018</t>
  </si>
  <si>
    <t>JCPL-2019-008</t>
  </si>
  <si>
    <t>JCPL-2019-009</t>
  </si>
  <si>
    <t>JCPL-2019-010</t>
  </si>
  <si>
    <t>JCPL-2019-011</t>
  </si>
  <si>
    <t>JCPL-2019-012</t>
  </si>
  <si>
    <t>JCPL-2019-013</t>
  </si>
  <si>
    <t>JCPL-2019-014</t>
  </si>
  <si>
    <t>BG-2020-0003</t>
  </si>
  <si>
    <t>JCPL-2019-016</t>
  </si>
  <si>
    <t>JCPL-2019-017</t>
  </si>
  <si>
    <t>JCPL-2019-018</t>
  </si>
  <si>
    <t>JCPL-2019-019</t>
  </si>
  <si>
    <t>JCPL-2019-020</t>
  </si>
  <si>
    <t>JCPL-2019-021</t>
  </si>
  <si>
    <t>JCPL-2019-022</t>
  </si>
  <si>
    <t>JCPL-2019-023</t>
  </si>
  <si>
    <t>JCPL-2019-024</t>
  </si>
  <si>
    <t>JCPL-2019-025</t>
  </si>
  <si>
    <t>JCPL-2019-026</t>
  </si>
  <si>
    <t>JCPL-2019-027</t>
  </si>
  <si>
    <t>BG-2020-0004</t>
  </si>
  <si>
    <t>DPL-2019-0002</t>
  </si>
  <si>
    <t>DPL-2019-0003</t>
  </si>
  <si>
    <t>BG-2020-0005</t>
  </si>
  <si>
    <t>PE-2020-003</t>
  </si>
  <si>
    <t>PN-2020-003</t>
  </si>
  <si>
    <t>PSEG-2020-0001</t>
  </si>
  <si>
    <t>JCPL-2020-001</t>
  </si>
  <si>
    <t>JCPL</t>
  </si>
  <si>
    <t>ME-2019-009</t>
  </si>
  <si>
    <t>ME-2019-030</t>
  </si>
  <si>
    <t>ME-2019-031</t>
  </si>
  <si>
    <t>ME-2019-033</t>
  </si>
  <si>
    <t>ME-2019-034</t>
  </si>
  <si>
    <t>ME-2020-001</t>
  </si>
  <si>
    <t>ME-2020-003</t>
  </si>
  <si>
    <t>ME-2020-008</t>
  </si>
  <si>
    <t>PN-2020-001</t>
  </si>
  <si>
    <t>ME-2019-043</t>
  </si>
  <si>
    <t>ME-2019-044</t>
  </si>
  <si>
    <t>PN-2020-002</t>
  </si>
  <si>
    <t>PN-2020-007</t>
  </si>
  <si>
    <t>PN-2020-008</t>
  </si>
  <si>
    <t>JCPL-2020-002</t>
  </si>
  <si>
    <t>ME-2019-049</t>
  </si>
  <si>
    <t>JCPL-2020-003</t>
  </si>
  <si>
    <t>ME-2019-040</t>
  </si>
  <si>
    <t>ME-2019-053</t>
  </si>
  <si>
    <t>ME-2019-041</t>
  </si>
  <si>
    <t>PN-2020-010</t>
  </si>
  <si>
    <t>PN-2020-012</t>
  </si>
  <si>
    <t>PN-2020-015</t>
  </si>
  <si>
    <t>JCPL-2020-004</t>
  </si>
  <si>
    <t>PSEG-2020-0002</t>
  </si>
  <si>
    <t>PSEG-2020-0003</t>
  </si>
  <si>
    <t>PSEG-2020-0004</t>
  </si>
  <si>
    <t>DPL-2020-001</t>
  </si>
  <si>
    <t>PEP-2020-001</t>
  </si>
  <si>
    <t>ME-2021-001</t>
  </si>
  <si>
    <t>PSEG-2020-0005</t>
  </si>
  <si>
    <t>NEET-2021-01</t>
  </si>
  <si>
    <t>DEOK 2021-008</t>
  </si>
  <si>
    <t>JCPL-2020-006</t>
  </si>
  <si>
    <t>PE-2019-0007</t>
  </si>
  <si>
    <t>PE-2020-001</t>
  </si>
  <si>
    <t>PE-2020-002</t>
  </si>
  <si>
    <t>JCPL-2020-007</t>
  </si>
  <si>
    <t>JCPL-2020-008</t>
  </si>
  <si>
    <t>PE-2020-006</t>
  </si>
  <si>
    <t>PE-2020-004</t>
  </si>
  <si>
    <t>PE-2020-007</t>
  </si>
  <si>
    <t>PE-2020-008</t>
  </si>
  <si>
    <t>PE-2020-009</t>
  </si>
  <si>
    <t>PE-2020-010</t>
  </si>
  <si>
    <t>PE-2020-011</t>
  </si>
  <si>
    <t>PE-2020-012</t>
  </si>
  <si>
    <t>PPL-2020-0004</t>
  </si>
  <si>
    <t>PE-2020-005</t>
  </si>
  <si>
    <t>PPL-2020-0001</t>
  </si>
  <si>
    <t>PN-2019-035</t>
  </si>
  <si>
    <t>PN-2019-036</t>
  </si>
  <si>
    <t>PPL-2020-0002</t>
  </si>
  <si>
    <t>PPL-2020-0006</t>
  </si>
  <si>
    <t>PPL-2020-0007</t>
  </si>
  <si>
    <t>PPL-2020-0009</t>
  </si>
  <si>
    <t>PN-2020-004</t>
  </si>
  <si>
    <t>PN-2020-005</t>
  </si>
  <si>
    <t>PPL-2020-0010</t>
  </si>
  <si>
    <t>PPL-2020-0011</t>
  </si>
  <si>
    <t>PN-2020-009</t>
  </si>
  <si>
    <t>PPL-2020-0012</t>
  </si>
  <si>
    <t>PPL-2020-0013</t>
  </si>
  <si>
    <t>PPL-2020-0014</t>
  </si>
  <si>
    <t>PN-2020-013</t>
  </si>
  <si>
    <t>PPL-2020-0015</t>
  </si>
  <si>
    <t>PSEG-2020-0006</t>
  </si>
  <si>
    <t>PN-2020-016</t>
  </si>
  <si>
    <t>PSEG-2020-0007</t>
  </si>
  <si>
    <t>ME-2020-005</t>
  </si>
  <si>
    <t>ME-2020-007</t>
  </si>
  <si>
    <t>ME-2020-009</t>
  </si>
  <si>
    <t>ME-2020-010</t>
  </si>
  <si>
    <t>ME-2020-011</t>
  </si>
  <si>
    <t>PPL-2019-003</t>
  </si>
  <si>
    <t>PPL-2019-004</t>
  </si>
  <si>
    <t>PPL-2019-006</t>
  </si>
  <si>
    <t>PPL-2019-007</t>
  </si>
  <si>
    <t>PPL-2020-0003</t>
  </si>
  <si>
    <t>PPL-2020-0005</t>
  </si>
  <si>
    <t>PPL-2020-0008</t>
  </si>
  <si>
    <t>ME-2020-006</t>
  </si>
  <si>
    <t>PN-2020-011</t>
  </si>
  <si>
    <t>PN-2020-017</t>
  </si>
  <si>
    <t>PSEG-2020-0008</t>
  </si>
  <si>
    <t>PSEG-2020-0009</t>
  </si>
  <si>
    <t>UGI-2020-0001</t>
  </si>
  <si>
    <t>PPL-2020-0016</t>
  </si>
  <si>
    <t>PPL-2020-0017</t>
  </si>
  <si>
    <t>PPL-2020-0018</t>
  </si>
  <si>
    <t>ME-2019-047</t>
  </si>
  <si>
    <t>ME-2019-048</t>
  </si>
  <si>
    <t>PE-2020-013</t>
  </si>
  <si>
    <t>PE-2020-014</t>
  </si>
  <si>
    <t>PSEG-2020-0012</t>
  </si>
  <si>
    <t>PSEG-2020-0013</t>
  </si>
  <si>
    <t>DPL-2019-0001</t>
  </si>
  <si>
    <t>PN-2021-001</t>
  </si>
  <si>
    <t>PSEG-2020-0010</t>
  </si>
  <si>
    <t>PN-2021-002</t>
  </si>
  <si>
    <t>PPL-2021-0003</t>
  </si>
  <si>
    <t>PSEG-2020-0011</t>
  </si>
  <si>
    <t>PN-2020-014</t>
  </si>
  <si>
    <t>JCPL-2019-015</t>
  </si>
  <si>
    <t>ACE-2021-0002</t>
  </si>
  <si>
    <t>ME-2020-004</t>
  </si>
  <si>
    <t>ODEC-2021-001</t>
  </si>
  <si>
    <t>PSEG-2021-0002</t>
  </si>
  <si>
    <t>BGE-2021-001</t>
  </si>
  <si>
    <t>BGE-2021-004</t>
  </si>
  <si>
    <t>BGE-2021-002</t>
  </si>
  <si>
    <t>BGE-2021-003</t>
  </si>
  <si>
    <t>PPL-2021-0001</t>
  </si>
  <si>
    <t>PPL-2021-0002</t>
  </si>
  <si>
    <t>PPL-2021-0004</t>
  </si>
  <si>
    <t>PPL-2021-0005</t>
  </si>
  <si>
    <t>ME-2021-003</t>
  </si>
  <si>
    <t>PSEG-2021-0003</t>
  </si>
  <si>
    <t>PSEG-2021-0004</t>
  </si>
  <si>
    <t>PSEG-2021-0005</t>
  </si>
  <si>
    <t>ComEd-2021-004</t>
  </si>
  <si>
    <t>ComEd-2021-005</t>
  </si>
  <si>
    <t>AEP-2021-OH038</t>
  </si>
  <si>
    <t>AEP-2021-OH039</t>
  </si>
  <si>
    <t>AEP-2021-OH040</t>
  </si>
  <si>
    <t>AEP-2021-OH041</t>
  </si>
  <si>
    <t>AEP-2021-OH042</t>
  </si>
  <si>
    <t>AEP-2021-OH045</t>
  </si>
  <si>
    <t>AEP-2021-OH046</t>
  </si>
  <si>
    <t>AEP-2021-OH047</t>
  </si>
  <si>
    <t>AEP-2021-OH048</t>
  </si>
  <si>
    <t>DEOK-2021-010</t>
  </si>
  <si>
    <t>DEOK-2021-011</t>
  </si>
  <si>
    <t>ATSI-2021-005</t>
  </si>
  <si>
    <t>ATSI-2021-024</t>
  </si>
  <si>
    <t>ATSI-2021-025</t>
  </si>
  <si>
    <t>ATSI-2021-026</t>
  </si>
  <si>
    <t>ATSI-2021-021</t>
  </si>
  <si>
    <t>AEP-2021-OH049</t>
  </si>
  <si>
    <t>AEP-2021-OH050</t>
  </si>
  <si>
    <t>AEP-2021-OH052</t>
  </si>
  <si>
    <t>AEP-2021-OH053</t>
  </si>
  <si>
    <t>AEP-2021-OH054</t>
  </si>
  <si>
    <t>ME-2021-004</t>
  </si>
  <si>
    <t>DOM-2021-0059</t>
  </si>
  <si>
    <t>Area</t>
  </si>
  <si>
    <t>Needs Meeting</t>
  </si>
  <si>
    <t>Solutions Meeting</t>
  </si>
  <si>
    <t>Integration of Supplemental Projects for Inclusion in Local Plan</t>
  </si>
  <si>
    <t>Upgrade ID</t>
  </si>
  <si>
    <t>Withdrawn</t>
  </si>
  <si>
    <t>PJM MA</t>
  </si>
  <si>
    <t>S2099</t>
  </si>
  <si>
    <t>s2170</t>
  </si>
  <si>
    <t>s2171</t>
  </si>
  <si>
    <t>PJM West</t>
  </si>
  <si>
    <t>S2200</t>
  </si>
  <si>
    <t>s2281</t>
  </si>
  <si>
    <t>S2166</t>
  </si>
  <si>
    <t>S2179</t>
  </si>
  <si>
    <t>2435.1-.2</t>
  </si>
  <si>
    <t>s2348</t>
  </si>
  <si>
    <t>S2165</t>
  </si>
  <si>
    <t>S2214</t>
  </si>
  <si>
    <t>S2167</t>
  </si>
  <si>
    <t>s2391.1, s2391.2</t>
  </si>
  <si>
    <t xml:space="preserve">S2570.1 -.6 </t>
  </si>
  <si>
    <t>s2584.1-.14</t>
  </si>
  <si>
    <t>S2139(s1857 canceled)</t>
  </si>
  <si>
    <t>S2213</t>
  </si>
  <si>
    <t>S2149</t>
  </si>
  <si>
    <t>S2199</t>
  </si>
  <si>
    <t>s2395.1-.21</t>
  </si>
  <si>
    <t>S2154</t>
  </si>
  <si>
    <t>s2426.1-.10</t>
  </si>
  <si>
    <t>S2140</t>
  </si>
  <si>
    <t>S2215</t>
  </si>
  <si>
    <t>s2282</t>
  </si>
  <si>
    <t>S2224</t>
  </si>
  <si>
    <t>S2464</t>
  </si>
  <si>
    <t>2/21/2020, 3/10/2020,5/12/2020</t>
  </si>
  <si>
    <t>S2270</t>
  </si>
  <si>
    <t>S2271</t>
  </si>
  <si>
    <t>s2406</t>
  </si>
  <si>
    <t>s2347</t>
  </si>
  <si>
    <t>S2141</t>
  </si>
  <si>
    <t>S2142</t>
  </si>
  <si>
    <t>S2219</t>
  </si>
  <si>
    <t>S2143</t>
  </si>
  <si>
    <t>S2225</t>
  </si>
  <si>
    <t>S2144</t>
  </si>
  <si>
    <t>S2188</t>
  </si>
  <si>
    <t>S2226</t>
  </si>
  <si>
    <t>s2443</t>
  </si>
  <si>
    <t>S2249</t>
  </si>
  <si>
    <t>S2220</t>
  </si>
  <si>
    <t>S2145</t>
  </si>
  <si>
    <t>S2189</t>
  </si>
  <si>
    <t>s2405.1-.6</t>
  </si>
  <si>
    <t>S2177</t>
  </si>
  <si>
    <t>S2178</t>
  </si>
  <si>
    <t>S2151</t>
  </si>
  <si>
    <t>s2430.1-.12</t>
  </si>
  <si>
    <t>S2190</t>
  </si>
  <si>
    <t>S2191</t>
  </si>
  <si>
    <t>s2569.1-.2</t>
  </si>
  <si>
    <t>S2192</t>
  </si>
  <si>
    <t>S2193</t>
  </si>
  <si>
    <t>s2393.1-.5</t>
  </si>
  <si>
    <t>s2431.1-.6</t>
  </si>
  <si>
    <t>s2432.1-.16</t>
  </si>
  <si>
    <t>S2152</t>
  </si>
  <si>
    <t>S2194</t>
  </si>
  <si>
    <t>S2146</t>
  </si>
  <si>
    <t>S2153</t>
  </si>
  <si>
    <t>S2195</t>
  </si>
  <si>
    <t>S2196</t>
  </si>
  <si>
    <t>S2197</t>
  </si>
  <si>
    <t>S2212</t>
  </si>
  <si>
    <t>s2280</t>
  </si>
  <si>
    <t>s2351</t>
  </si>
  <si>
    <t>4/23/2019, 11/20/2020</t>
  </si>
  <si>
    <t>S2155</t>
  </si>
  <si>
    <t>S2248</t>
  </si>
  <si>
    <t>S2198</t>
  </si>
  <si>
    <t>S2184</t>
  </si>
  <si>
    <t>S2156</t>
  </si>
  <si>
    <t>S2157</t>
  </si>
  <si>
    <t>S2465.1-.14</t>
  </si>
  <si>
    <t>S2147</t>
  </si>
  <si>
    <t>S2158</t>
  </si>
  <si>
    <t>S2201</t>
  </si>
  <si>
    <t>S2272</t>
  </si>
  <si>
    <t>S2159</t>
  </si>
  <si>
    <t>S2185</t>
  </si>
  <si>
    <t>S2160</t>
  </si>
  <si>
    <t>S2575.1-.10</t>
  </si>
  <si>
    <t>s2534.1-.19</t>
  </si>
  <si>
    <t>S2216</t>
  </si>
  <si>
    <t>S2217</t>
  </si>
  <si>
    <t>s2283</t>
  </si>
  <si>
    <t>S2221</t>
  </si>
  <si>
    <t>s2525.1-.3</t>
  </si>
  <si>
    <t>S2577.1-.5</t>
  </si>
  <si>
    <t>S2186</t>
  </si>
  <si>
    <t>S2222</t>
  </si>
  <si>
    <t>s2433.1-.3</t>
  </si>
  <si>
    <t>S2218</t>
  </si>
  <si>
    <t>S2187</t>
  </si>
  <si>
    <t>S2148</t>
  </si>
  <si>
    <t>S2161</t>
  </si>
  <si>
    <t>S2162</t>
  </si>
  <si>
    <t>S2163</t>
  </si>
  <si>
    <t>S2164</t>
  </si>
  <si>
    <t>S2250</t>
  </si>
  <si>
    <t>s2346</t>
  </si>
  <si>
    <t>S2251</t>
  </si>
  <si>
    <t>s2436.1-.12</t>
  </si>
  <si>
    <t>s2408.1-4</t>
  </si>
  <si>
    <t>s2522.1-.2</t>
  </si>
  <si>
    <t>S2252</t>
  </si>
  <si>
    <t>s2397.1-.5</t>
  </si>
  <si>
    <t>S2253</t>
  </si>
  <si>
    <t>s2445.1-.2</t>
  </si>
  <si>
    <t>s2444.1-.9</t>
  </si>
  <si>
    <t>s2428.1-.8</t>
  </si>
  <si>
    <t>s2469.1-.11</t>
  </si>
  <si>
    <t>s2446.1-.7</t>
  </si>
  <si>
    <t>s2470.1-.7</t>
  </si>
  <si>
    <t>s2437.1-.2</t>
  </si>
  <si>
    <t>s2438</t>
  </si>
  <si>
    <t>s2439</t>
  </si>
  <si>
    <t>S2572.1-.2</t>
  </si>
  <si>
    <t>S2429</t>
  </si>
  <si>
    <t>s2407.1-.4</t>
  </si>
  <si>
    <t>s2345</t>
  </si>
  <si>
    <t>s2440.1-.4</t>
  </si>
  <si>
    <t>S2273</t>
  </si>
  <si>
    <t>S2274</t>
  </si>
  <si>
    <t>s2344</t>
  </si>
  <si>
    <t>s2392</t>
  </si>
  <si>
    <t>s2390</t>
  </si>
  <si>
    <t>S2511</t>
  </si>
  <si>
    <t>S2466.1-.12</t>
  </si>
  <si>
    <t>S2510</t>
  </si>
  <si>
    <t>9/11/2020, 10/6/2020</t>
  </si>
  <si>
    <t>s2471</t>
  </si>
  <si>
    <t>s2343</t>
  </si>
  <si>
    <t>S2223</t>
  </si>
  <si>
    <t>s2401.1-.4</t>
  </si>
  <si>
    <t>s2352</t>
  </si>
  <si>
    <t>S2576.1-.3</t>
  </si>
  <si>
    <t>s2284</t>
  </si>
  <si>
    <t>s2394.1-.7</t>
  </si>
  <si>
    <t>s2434.1-.3</t>
  </si>
  <si>
    <t>s2442.1-.3</t>
  </si>
  <si>
    <t>s2396</t>
  </si>
  <si>
    <t>s2523.1-.2</t>
  </si>
  <si>
    <t>s2402.1-.3</t>
  </si>
  <si>
    <t>s2403</t>
  </si>
  <si>
    <t>s2524.1-.5</t>
  </si>
  <si>
    <t>S2427.1-.3</t>
  </si>
  <si>
    <t>s2404</t>
  </si>
  <si>
    <t>S2467.1-.2</t>
  </si>
  <si>
    <t>s2441.1</t>
  </si>
  <si>
    <t>s2472</t>
  </si>
  <si>
    <t>S2468</t>
  </si>
  <si>
    <t>S2578.1-.5</t>
  </si>
  <si>
    <t>S2579.1-.5</t>
  </si>
  <si>
    <t>s2474</t>
  </si>
  <si>
    <t>s2475</t>
  </si>
  <si>
    <t>s2476</t>
  </si>
  <si>
    <t>s2477</t>
  </si>
  <si>
    <t>s2478</t>
  </si>
  <si>
    <t>s2519</t>
  </si>
  <si>
    <t>s2520</t>
  </si>
  <si>
    <t>S2512</t>
  </si>
  <si>
    <t>S2513</t>
  </si>
  <si>
    <t>s2514</t>
  </si>
  <si>
    <t>s2515</t>
  </si>
  <si>
    <t>s2516</t>
  </si>
  <si>
    <t>s2517</t>
  </si>
  <si>
    <t>s2518</t>
  </si>
  <si>
    <t>s2526.1-.5</t>
  </si>
  <si>
    <t>s2527.1-.7</t>
  </si>
  <si>
    <t>s2528</t>
  </si>
  <si>
    <t>s2529</t>
  </si>
  <si>
    <t>s2530</t>
  </si>
  <si>
    <t>s2531</t>
  </si>
  <si>
    <t>s2532</t>
  </si>
  <si>
    <t>s2533</t>
  </si>
  <si>
    <t>S2573.1-.3</t>
  </si>
  <si>
    <t>S2574</t>
  </si>
  <si>
    <t>s2045.2</t>
  </si>
  <si>
    <t>s2052.1</t>
  </si>
  <si>
    <t>s2051.2</t>
  </si>
  <si>
    <t>s2288</t>
  </si>
  <si>
    <t>s2205</t>
  </si>
  <si>
    <t>S2289</t>
  </si>
  <si>
    <t>S2290</t>
  </si>
  <si>
    <t>S2291</t>
  </si>
  <si>
    <t>S2292</t>
  </si>
  <si>
    <t>S2314.2</t>
  </si>
  <si>
    <t>S2293</t>
  </si>
  <si>
    <t>S2386</t>
  </si>
  <si>
    <t>S2571.1-.4</t>
  </si>
  <si>
    <t>s1795</t>
  </si>
  <si>
    <t>s1987</t>
  </si>
  <si>
    <t>s1872</t>
  </si>
  <si>
    <t>s1873</t>
  </si>
  <si>
    <t>s1953</t>
  </si>
  <si>
    <t>s2387</t>
  </si>
  <si>
    <t>S2259</t>
  </si>
  <si>
    <t>s2245</t>
  </si>
  <si>
    <t>S2260</t>
  </si>
  <si>
    <t>s2067</t>
  </si>
  <si>
    <t>s2068</t>
  </si>
  <si>
    <t>s2064</t>
  </si>
  <si>
    <t>s2121</t>
  </si>
  <si>
    <t>s2122</t>
  </si>
  <si>
    <t>s2123</t>
  </si>
  <si>
    <t>s2124</t>
  </si>
  <si>
    <t>s2125</t>
  </si>
  <si>
    <t>s2126</t>
  </si>
  <si>
    <t>s2127</t>
  </si>
  <si>
    <t>s2128</t>
  </si>
  <si>
    <t>S2262</t>
  </si>
  <si>
    <t>S2263</t>
  </si>
  <si>
    <t>S2227</t>
  </si>
  <si>
    <t>S2228</t>
  </si>
  <si>
    <t>S2229</t>
  </si>
  <si>
    <t>S2230</t>
  </si>
  <si>
    <t>S2231</t>
  </si>
  <si>
    <t>S2232</t>
  </si>
  <si>
    <t>S2233</t>
  </si>
  <si>
    <t>S2234</t>
  </si>
  <si>
    <t>S2236</t>
  </si>
  <si>
    <t>S2237</t>
  </si>
  <si>
    <t>S2238</t>
  </si>
  <si>
    <t>S2239</t>
  </si>
  <si>
    <t>S2240</t>
  </si>
  <si>
    <t>S2241</t>
  </si>
  <si>
    <t>S2242</t>
  </si>
  <si>
    <t>S2243</t>
  </si>
  <si>
    <t>S2265</t>
  </si>
  <si>
    <t>S2246</t>
  </si>
  <si>
    <t>S2264</t>
  </si>
  <si>
    <t>s2294</t>
  </si>
  <si>
    <t>s2388</t>
  </si>
  <si>
    <t>S2261</t>
  </si>
  <si>
    <t>S2297</t>
  </si>
  <si>
    <t>S2298</t>
  </si>
  <si>
    <t>S2295</t>
  </si>
  <si>
    <t>S2296</t>
  </si>
  <si>
    <t>s2447</t>
  </si>
  <si>
    <t>s2448</t>
  </si>
  <si>
    <t>s2449</t>
  </si>
  <si>
    <t>s2450</t>
  </si>
  <si>
    <t>s2451</t>
  </si>
  <si>
    <t>s2452</t>
  </si>
  <si>
    <t>s2453</t>
  </si>
  <si>
    <t>s2454</t>
  </si>
  <si>
    <t>s2455</t>
  </si>
  <si>
    <t>s2456</t>
  </si>
  <si>
    <t>s2457</t>
  </si>
  <si>
    <t>s2458</t>
  </si>
  <si>
    <t>s2459</t>
  </si>
  <si>
    <t>s2460</t>
  </si>
  <si>
    <t>S2580.1-.5</t>
  </si>
  <si>
    <t>S2581</t>
  </si>
  <si>
    <t>s2582</t>
  </si>
  <si>
    <t>s2172</t>
  </si>
  <si>
    <t>s2173</t>
  </si>
  <si>
    <t>s2174</t>
  </si>
  <si>
    <t>s2175</t>
  </si>
  <si>
    <t>s2176</t>
  </si>
  <si>
    <t>s2168</t>
  </si>
  <si>
    <t>s2169</t>
  </si>
  <si>
    <t>S2244</t>
  </si>
  <si>
    <t>s2202</t>
  </si>
  <si>
    <t>S2137</t>
  </si>
  <si>
    <t>S2138</t>
  </si>
  <si>
    <t>S2247</t>
  </si>
  <si>
    <t>S2266</t>
  </si>
  <si>
    <t>S2267</t>
  </si>
  <si>
    <t>s2285</t>
  </si>
  <si>
    <t>S2268</t>
  </si>
  <si>
    <t>S2269</t>
  </si>
  <si>
    <t>s2349</t>
  </si>
  <si>
    <t>s2350</t>
  </si>
  <si>
    <t>s2286</t>
  </si>
  <si>
    <t>s2353</t>
  </si>
  <si>
    <t>s2354</t>
  </si>
  <si>
    <t>S2463</t>
  </si>
  <si>
    <t>s2583.1-.3</t>
  </si>
  <si>
    <t>S2422</t>
  </si>
  <si>
    <t>S2150</t>
  </si>
  <si>
    <t>S2210</t>
  </si>
  <si>
    <t>S2254</t>
  </si>
  <si>
    <t>S2255</t>
  </si>
  <si>
    <t>S2256</t>
  </si>
  <si>
    <t>S2257</t>
  </si>
  <si>
    <t>3/19/2020, 4/20/2020</t>
  </si>
  <si>
    <t>S2521.1-.6</t>
  </si>
  <si>
    <t>S2398.1-.7</t>
  </si>
  <si>
    <t>s2473.1-.6</t>
  </si>
  <si>
    <t>S2399</t>
  </si>
  <si>
    <t>S2423</t>
  </si>
  <si>
    <t>S2461.1-.5</t>
  </si>
  <si>
    <t>s2585.1-.10</t>
  </si>
  <si>
    <t>S2462.1-.2</t>
  </si>
  <si>
    <t>S2211</t>
  </si>
  <si>
    <t>S2180</t>
  </si>
  <si>
    <t>S2181</t>
  </si>
  <si>
    <t>S2182</t>
  </si>
  <si>
    <t>S2424</t>
  </si>
  <si>
    <t>s2586</t>
  </si>
  <si>
    <t>s2425</t>
  </si>
  <si>
    <t>PJM South</t>
  </si>
  <si>
    <t>s2129</t>
  </si>
  <si>
    <t>s2130</t>
  </si>
  <si>
    <t>s2131</t>
  </si>
  <si>
    <t>s2132</t>
  </si>
  <si>
    <t>s2320</t>
  </si>
  <si>
    <t>s2133</t>
  </si>
  <si>
    <t>s2319</t>
  </si>
  <si>
    <t>s2134</t>
  </si>
  <si>
    <t>s2135</t>
  </si>
  <si>
    <t>s2136</t>
  </si>
  <si>
    <t>s2321.1</t>
  </si>
  <si>
    <t>s2324.1</t>
  </si>
  <si>
    <t>s2321.3</t>
  </si>
  <si>
    <t>s2496</t>
  </si>
  <si>
    <t>s2340</t>
  </si>
  <si>
    <t>s2341</t>
  </si>
  <si>
    <t>11/4/2020, 4/6/2021</t>
  </si>
  <si>
    <t>s2497</t>
  </si>
  <si>
    <t>s2504</t>
  </si>
  <si>
    <t>s2501</t>
  </si>
  <si>
    <t>s2502</t>
  </si>
  <si>
    <t>s2495</t>
  </si>
  <si>
    <t>s2498</t>
  </si>
  <si>
    <t>s2499</t>
  </si>
  <si>
    <t>s2500</t>
  </si>
  <si>
    <t>s2503</t>
  </si>
  <si>
    <t>s2506</t>
  </si>
  <si>
    <t>s2505</t>
  </si>
  <si>
    <t>s2507</t>
  </si>
  <si>
    <t>s2507.1</t>
  </si>
  <si>
    <t>s2507.2</t>
  </si>
  <si>
    <t>s2203</t>
  </si>
  <si>
    <t>s2204</t>
  </si>
  <si>
    <t>s2206</t>
  </si>
  <si>
    <t>s2207</t>
  </si>
  <si>
    <t>S2275</t>
  </si>
  <si>
    <t>s2400</t>
  </si>
  <si>
    <t>2/21/2020
5/22/2020</t>
  </si>
  <si>
    <t>s2287</t>
  </si>
  <si>
    <t>s2479</t>
  </si>
  <si>
    <t>s2208</t>
  </si>
  <si>
    <t>s2209</t>
  </si>
  <si>
    <t>s2378</t>
  </si>
  <si>
    <t>S2277</t>
  </si>
  <si>
    <t>s2778</t>
  </si>
  <si>
    <t>s2279</t>
  </si>
  <si>
    <t>s2276</t>
  </si>
  <si>
    <t>s2300</t>
  </si>
  <si>
    <t>s2301</t>
  </si>
  <si>
    <t>s2302</t>
  </si>
  <si>
    <t>s2303</t>
  </si>
  <si>
    <t>s2304</t>
  </si>
  <si>
    <t>s2305</t>
  </si>
  <si>
    <t>s2306</t>
  </si>
  <si>
    <t>s2307</t>
  </si>
  <si>
    <t>s2308</t>
  </si>
  <si>
    <t>s2309</t>
  </si>
  <si>
    <t>s2310</t>
  </si>
  <si>
    <t>s2311</t>
  </si>
  <si>
    <t>s2312</t>
  </si>
  <si>
    <t>s2313</t>
  </si>
  <si>
    <t>s2314.1</t>
  </si>
  <si>
    <t>s2315</t>
  </si>
  <si>
    <t>s2316</t>
  </si>
  <si>
    <t>s2317</t>
  </si>
  <si>
    <t>s2318</t>
  </si>
  <si>
    <t>S2355.2</t>
  </si>
  <si>
    <t>s2356</t>
  </si>
  <si>
    <t>s2355.1</t>
  </si>
  <si>
    <t>2/17/2021, 5/11/2021</t>
  </si>
  <si>
    <t>s2509</t>
  </si>
  <si>
    <t>s2357</t>
  </si>
  <si>
    <t>s2361</t>
  </si>
  <si>
    <t>s2362</t>
  </si>
  <si>
    <t>s2363</t>
  </si>
  <si>
    <t>s2364</t>
  </si>
  <si>
    <t>s2367</t>
  </si>
  <si>
    <t>s2368</t>
  </si>
  <si>
    <t>s2370</t>
  </si>
  <si>
    <t>s2371</t>
  </si>
  <si>
    <t>s2372</t>
  </si>
  <si>
    <t>s2373</t>
  </si>
  <si>
    <t>s2374</t>
  </si>
  <si>
    <t>s2375</t>
  </si>
  <si>
    <t>s2376</t>
  </si>
  <si>
    <t>s2384</t>
  </si>
  <si>
    <t>s2385</t>
  </si>
  <si>
    <t>s2365</t>
  </si>
  <si>
    <t>s2366</t>
  </si>
  <si>
    <t>s2369</t>
  </si>
  <si>
    <t>s2413</t>
  </si>
  <si>
    <t>s2415</t>
  </si>
  <si>
    <t>s2419</t>
  </si>
  <si>
    <t>s2420</t>
  </si>
  <si>
    <t>s2421</t>
  </si>
  <si>
    <t>s2537</t>
  </si>
  <si>
    <t>s2552</t>
  </si>
  <si>
    <t>Chemical Area Project</t>
  </si>
  <si>
    <t>DOE X-530</t>
  </si>
  <si>
    <t>Upper Sandusky, OH</t>
  </si>
  <si>
    <t>Portsmouth, Ohio</t>
  </si>
  <si>
    <t>Putnam County, Ohio</t>
  </si>
  <si>
    <t>Columbus, Ohio</t>
  </si>
  <si>
    <t>Athens Area Improvements</t>
  </si>
  <si>
    <t>Cameron Customer Service</t>
  </si>
  <si>
    <t>Walhonding</t>
  </si>
  <si>
    <t>Bim Station</t>
  </si>
  <si>
    <t>Mullens Station</t>
  </si>
  <si>
    <t>Montgomery County, VA</t>
  </si>
  <si>
    <t>Letcher County, Kentucky</t>
  </si>
  <si>
    <t>Hernshaw Area Project</t>
  </si>
  <si>
    <t>Mercer County, West Virginia</t>
  </si>
  <si>
    <t>Sullivan County, Kingsport, Tennessee</t>
  </si>
  <si>
    <t>Sullivan County, Tennessee</t>
  </si>
  <si>
    <t>Pike County, Kentucky</t>
  </si>
  <si>
    <t>Grayson County, VA</t>
  </si>
  <si>
    <t>Kincaid Area Project</t>
  </si>
  <si>
    <t>Rob Park – S. Hicksville 69kV line rebuild</t>
  </si>
  <si>
    <t>Bixler Area Improvements</t>
  </si>
  <si>
    <t>Eastern Melita Area Improvements</t>
  </si>
  <si>
    <t>Sullivan Station Improvements</t>
  </si>
  <si>
    <t>Sullivan, Indiana</t>
  </si>
  <si>
    <t>Rockport Station Improvements</t>
  </si>
  <si>
    <t>Twin Branch Hydro 34.5kV Solution</t>
  </si>
  <si>
    <t>Apple Valley Switch</t>
  </si>
  <si>
    <t>Muskingum to Tuscarawas Counties, Ohio</t>
  </si>
  <si>
    <t>Millbrook Park-South Point Rebuild</t>
  </si>
  <si>
    <t>Holmes County, Ohio</t>
  </si>
  <si>
    <t>Lamping - Woodsfield</t>
  </si>
  <si>
    <t>Columbus, OH</t>
  </si>
  <si>
    <t>Centerburg Area, Ohio</t>
  </si>
  <si>
    <t>Senecaville Loop 69kV</t>
  </si>
  <si>
    <t>Newark, Ohio</t>
  </si>
  <si>
    <t>Service to Ilesboro (65-91) 138kV</t>
  </si>
  <si>
    <t>Towhee Switch</t>
  </si>
  <si>
    <t>Ross County, Ohio</t>
  </si>
  <si>
    <t>Bladensburg</t>
  </si>
  <si>
    <t>Wood County, Ohio</t>
  </si>
  <si>
    <t>Ratings Methodology Changes</t>
  </si>
  <si>
    <t>Smyth County, WV</t>
  </si>
  <si>
    <t>Baileysville Station Project</t>
  </si>
  <si>
    <t>Greenup County, , KY</t>
  </si>
  <si>
    <t>Pike County, KY</t>
  </si>
  <si>
    <t>Axton, VA</t>
  </si>
  <si>
    <t>Sullivan County, Tennessee/ Scott County, Virginia</t>
  </si>
  <si>
    <t>Salem, VA</t>
  </si>
  <si>
    <t>South Point – West Huntington</t>
  </si>
  <si>
    <t>Bluefield, VA</t>
  </si>
  <si>
    <t>Washington, Virginia</t>
  </si>
  <si>
    <t>Leslie, Clay, Bell and Knox Counties, Kentucky</t>
  </si>
  <si>
    <t>Roanoke &amp; Lynchburg, VA Area</t>
  </si>
  <si>
    <t>Johnson County, KY</t>
  </si>
  <si>
    <t>Kingsport, TN</t>
  </si>
  <si>
    <t>Clifford, VA Area</t>
  </si>
  <si>
    <t>Scottsville, VA Area</t>
  </si>
  <si>
    <t>Roanoke, VA Area</t>
  </si>
  <si>
    <t>Centerville, VA Area</t>
  </si>
  <si>
    <t>Smyth County, VA</t>
  </si>
  <si>
    <t>Rocky Mount, VA Area</t>
  </si>
  <si>
    <t>Sullivan, TN</t>
  </si>
  <si>
    <t>Lynchburg, VA Area</t>
  </si>
  <si>
    <t>Fayette/Raleigh County, WV</t>
  </si>
  <si>
    <t>Kanawha County, WV</t>
  </si>
  <si>
    <t>Logan County, West Virginia</t>
  </si>
  <si>
    <t>Perry County, KY</t>
  </si>
  <si>
    <t>Main Street-Riverside 34.5kV Line Rebuild</t>
  </si>
  <si>
    <t>Niles Area - West</t>
  </si>
  <si>
    <t>Winchester Area Improvements Supplemental</t>
  </si>
  <si>
    <t>Spy Run Transformer</t>
  </si>
  <si>
    <t>Madison-Pendleton 138kV Line Rebuild</t>
  </si>
  <si>
    <t>Colony Bay – Melita 69kV Line Rebuild</t>
  </si>
  <si>
    <t>Rob Park – Lincoln 138kV line rebuild</t>
  </si>
  <si>
    <t>DC Cook Breaker Failure</t>
  </si>
  <si>
    <t>Muncie, Indiana</t>
  </si>
  <si>
    <t>AM General-Twin Branch-Kline 34.5kV</t>
  </si>
  <si>
    <t>East Elkhart- Mottville Hydro- Corey 138kV</t>
  </si>
  <si>
    <t>South Butler Load Increase</t>
  </si>
  <si>
    <t>Pettit Ave – Melita 69kV</t>
  </si>
  <si>
    <t>Illinois Road Transformer</t>
  </si>
  <si>
    <t>Industrial Park Transformer</t>
  </si>
  <si>
    <t>Kendallville Transformer</t>
  </si>
  <si>
    <t>Muskingum, Guernsey, Tuscarawas Counties, Ohio</t>
  </si>
  <si>
    <t>Salerno 138kV</t>
  </si>
  <si>
    <t>Crooksville-Philo 138 kV Circuit Rebuild</t>
  </si>
  <si>
    <t>Stockport, Ohio</t>
  </si>
  <si>
    <t>Lima Pumping Extension Rebuild</t>
  </si>
  <si>
    <t>Athens Area Improvement</t>
  </si>
  <si>
    <t>Haviland, Ohio</t>
  </si>
  <si>
    <t>Hemlock – Bryson 69kV</t>
  </si>
  <si>
    <t>Putnam/Hancock County</t>
  </si>
  <si>
    <t>Tuscarawas County, Ohio</t>
  </si>
  <si>
    <t>Logan, Ohio</t>
  </si>
  <si>
    <t>Walnut Creek Capacitor Bank</t>
  </si>
  <si>
    <t>Malta , Ohio</t>
  </si>
  <si>
    <t>Tuscarawas &amp; Carroll County Ohio</t>
  </si>
  <si>
    <t>Mansfield Ohio</t>
  </si>
  <si>
    <t>Lima Ohio</t>
  </si>
  <si>
    <t>Reedurban Transformer</t>
  </si>
  <si>
    <t>East Lima – Columbus Grove 69kV Line Rebuild</t>
  </si>
  <si>
    <t>Benwood 69kV</t>
  </si>
  <si>
    <t>Payne 69kV</t>
  </si>
  <si>
    <t>Astor – East Broad Street 138 kV</t>
  </si>
  <si>
    <t>Tiltonsville, Ohio</t>
  </si>
  <si>
    <t>Van Wert County, Ohio</t>
  </si>
  <si>
    <t>Allen County, Ohio</t>
  </si>
  <si>
    <t>North Strasburg, Ohio</t>
  </si>
  <si>
    <t>Licking County, OH</t>
  </si>
  <si>
    <t>Pickaway County Area, Ohio</t>
  </si>
  <si>
    <t>Tuscarawas &amp; Stark Counties, Ohio</t>
  </si>
  <si>
    <t>Troutville, VA Area</t>
  </si>
  <si>
    <t>Buchanan County, Virginia</t>
  </si>
  <si>
    <t>Boone-Bullittsville 69 KV</t>
  </si>
  <si>
    <t>Hodgenville - Magnolia 69kV</t>
  </si>
  <si>
    <t>Summersville - Magnolia 69kV</t>
  </si>
  <si>
    <t>Carroll County, Virginia</t>
  </si>
  <si>
    <t>Millers Creek</t>
  </si>
  <si>
    <t>Wayne County, West Virginia</t>
  </si>
  <si>
    <t>Mason County, WV</t>
  </si>
  <si>
    <t>East Bernstadt</t>
  </si>
  <si>
    <t>Nicholas County, WV</t>
  </si>
  <si>
    <t>Clay County, WV</t>
  </si>
  <si>
    <t>Clay/Nicholas County, WV</t>
  </si>
  <si>
    <t>Bristol, VA</t>
  </si>
  <si>
    <t>Danville, VA</t>
  </si>
  <si>
    <t>Leesville, VA Area</t>
  </si>
  <si>
    <t>Boyd County, KY</t>
  </si>
  <si>
    <t>138 kV Line 8604</t>
  </si>
  <si>
    <t>138 kV Line 0708</t>
  </si>
  <si>
    <t>North Bend</t>
  </si>
  <si>
    <t>Industrial Park  – Spy Run 34.5kV</t>
  </si>
  <si>
    <t>Wolf Lake 69kV Tap</t>
  </si>
  <si>
    <t>Noble County, IN</t>
  </si>
  <si>
    <t>Newtown</t>
  </si>
  <si>
    <t>Speedwell Road New Customer Load</t>
  </si>
  <si>
    <t>Taylorsville Distribution Substation</t>
  </si>
  <si>
    <t>North Bluffton 69kV Load Addition</t>
  </si>
  <si>
    <t>Three Links Jct. – Three Links 69kV</t>
  </si>
  <si>
    <t>Goddard - Charters 69 KV</t>
  </si>
  <si>
    <t>Beattyville - Tyner 69 KV</t>
  </si>
  <si>
    <t>Benton Harbor, MI</t>
  </si>
  <si>
    <t>Benton Harbor, Mi</t>
  </si>
  <si>
    <t>Fort Wayne, IN</t>
  </si>
  <si>
    <t>Cass County, MI</t>
  </si>
  <si>
    <t>Vicksburg , MI</t>
  </si>
  <si>
    <t>Franklin County, OH</t>
  </si>
  <si>
    <t>Marion, IN</t>
  </si>
  <si>
    <t>Indiana</t>
  </si>
  <si>
    <t>Muncie, IN</t>
  </si>
  <si>
    <t>Fairfield County, OH</t>
  </si>
  <si>
    <t>Canton, Ohio</t>
  </si>
  <si>
    <t>Clay Village 69 KV Tie</t>
  </si>
  <si>
    <t>Hancock, Ohio</t>
  </si>
  <si>
    <t>Headquarters - Murphysville 69 KV</t>
  </si>
  <si>
    <t>Peyton Store – Liberty Junction 69kV</t>
  </si>
  <si>
    <t>Guernesy County, Ohio</t>
  </si>
  <si>
    <t>Fremont, Ohio</t>
  </si>
  <si>
    <t>Lima, Ohio</t>
  </si>
  <si>
    <t>Defiance, Ohio</t>
  </si>
  <si>
    <t>Maytown Tap– Hot Mix Road Tap 69kV</t>
  </si>
  <si>
    <t>Washington &amp; Morgan Counties, Ohio</t>
  </si>
  <si>
    <t>KU Carrollton – Bedford 69kV</t>
  </si>
  <si>
    <t>George Washington-Kammer (Marshall County, WV)</t>
  </si>
  <si>
    <t>South Fork distribution station</t>
  </si>
  <si>
    <t>St. Clairsville, Ohio</t>
  </si>
  <si>
    <t>Natrium, West Virginia</t>
  </si>
  <si>
    <t>Smyth/Tazewell County, VA</t>
  </si>
  <si>
    <t>Boone County, WV</t>
  </si>
  <si>
    <t>Coshocton, Holmes, &amp; Wayne Counties, Ohio</t>
  </si>
  <si>
    <t>Lancaster Ohio</t>
  </si>
  <si>
    <t>Findlay, OH</t>
  </si>
  <si>
    <t>New Albany, OH</t>
  </si>
  <si>
    <t>Dover, Ohio</t>
  </si>
  <si>
    <t>Wooster, OH</t>
  </si>
  <si>
    <t>Marshall County, West Virginia</t>
  </si>
  <si>
    <t>New Customer Substation</t>
  </si>
  <si>
    <t>Sycamore Area</t>
  </si>
  <si>
    <t xml:space="preserve">Allenport – Frazier 138 kV Line | Frazier – Layton Junction 138 kV Line | Yukon – Smithton Tap 138 kV Line | Smithton Tap – Layton Junction 138 kV Line | Iron Bridge – Layton Junction 138 kV Line
</t>
  </si>
  <si>
    <t xml:space="preserve">Roxbury – Greene 138 kV Line | Greene – Letterkenny 138 kV Line | Letterkenny – Grand Point 138 kV Line
</t>
  </si>
  <si>
    <t>Burma – Piney 115 kV Line</t>
  </si>
  <si>
    <t xml:space="preserve">Cabot – Lawson Junction 138 kV Line | McCalmont – Lawson Junction 138 kV Line | Fawn – Lawson Junction 138 kV Line
</t>
  </si>
  <si>
    <t xml:space="preserve">Charleroi – Union Junction 138 kV Line | Mitchell – Union Junction 138 kV Line | Peters – Union Junction 138 kV Line
</t>
  </si>
  <si>
    <t xml:space="preserve">Gordon – Lagonda 138 kV Line | Lagona – Windsor 138 kV Line 
</t>
  </si>
  <si>
    <t>Butler - Karns City - Kissinger Junction 138 kV Line</t>
  </si>
  <si>
    <t>Blairsville East – Social Hall 138 kV Line</t>
  </si>
  <si>
    <t xml:space="preserve">Karns City – Kissinger Junction 138 kV Line | Armstrong – Kissinger Junction 138 kV Line | Burma – Kissinger Junction 138 kV Line
</t>
  </si>
  <si>
    <t>Rider - Weston 138 kV Line</t>
  </si>
  <si>
    <t>Doubs - Goose Creek 500 kV</t>
  </si>
  <si>
    <t xml:space="preserve">Sand Fork, Weston, Vens Run 138 kV </t>
  </si>
  <si>
    <t>Gore Substation</t>
  </si>
  <si>
    <t>Potomac Edison</t>
  </si>
  <si>
    <t>Oak Grove – Parkersburg 138 kV Line</t>
  </si>
  <si>
    <t>Belmont – Trissler 138 kV Line</t>
  </si>
  <si>
    <t>French Creek – Pickens 138 kV Line</t>
  </si>
  <si>
    <t>Buckhannon - Pruntytown 138 kV Line</t>
  </si>
  <si>
    <t>West Penn Power</t>
  </si>
  <si>
    <t>Buckhannon – Pruntytown 138 kV Line – New Customer</t>
  </si>
  <si>
    <t>NLMK 138/69 kV Substation</t>
  </si>
  <si>
    <t>Fowles and Pleasant Valley 138 kV Substation - Need</t>
  </si>
  <si>
    <t>Magellen</t>
  </si>
  <si>
    <t>Marusy</t>
  </si>
  <si>
    <t>Boardman - Sammis 138</t>
  </si>
  <si>
    <t>Abbe - Johnson #1</t>
  </si>
  <si>
    <t>East Akron 138 kV</t>
  </si>
  <si>
    <t>Barberton 138 kV</t>
  </si>
  <si>
    <t>Boardman - Lowellville 69 kV</t>
  </si>
  <si>
    <t>Cedar Street - New Castle 138 kV</t>
  </si>
  <si>
    <t>Ford Rd</t>
  </si>
  <si>
    <t>Gallion 138/69</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</si>
  <si>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</si>
  <si>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</si>
  <si>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</si>
  <si>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</si>
  <si>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</si>
  <si>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</si>
  <si>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</si>
  <si>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</si>
  <si>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</si>
  <si>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</si>
  <si>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</si>
  <si>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</si>
  <si>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</si>
  <si>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</si>
  <si>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Napoleon-Richland-Stryker</t>
  </si>
  <si>
    <t>Napoleon-Richland-Stryker tap</t>
  </si>
  <si>
    <t>Maysville - Mcdowell 69</t>
  </si>
  <si>
    <t>Dilsworth-Maysville 69</t>
  </si>
  <si>
    <t>Bluebell - Knox 69</t>
  </si>
  <si>
    <t>Lincoln Park</t>
  </si>
  <si>
    <t>Victoria Rd</t>
  </si>
  <si>
    <t>Henrietta-Johnson 69</t>
  </si>
  <si>
    <t>Sharon 69</t>
  </si>
  <si>
    <t>East Archbold-Stryker 69 kV New Customer</t>
  </si>
  <si>
    <t>Lawrence County, OH</t>
  </si>
  <si>
    <t>Brilliant, Ohio</t>
  </si>
  <si>
    <t>Leroy Center - Mayfield Q2 138 kV Line</t>
  </si>
  <si>
    <t>Leroy Center - Mayfield Q3 138 kV Line</t>
  </si>
  <si>
    <t>Delta – Wauseon 138 kV New Customer</t>
  </si>
  <si>
    <t>Customer in Hoffman Estates</t>
  </si>
  <si>
    <t>Dowling – Lemoyne 138 kV Line - New Customer</t>
  </si>
  <si>
    <t>Lisle Transformer 83</t>
  </si>
  <si>
    <t>Itasca</t>
  </si>
  <si>
    <t>Elmhurst</t>
  </si>
  <si>
    <t>McCook</t>
  </si>
  <si>
    <t>Line 15508</t>
  </si>
  <si>
    <t>Lines 0905/0906</t>
  </si>
  <si>
    <t>New Customer in Dekalb area</t>
  </si>
  <si>
    <t>Kincaid SPS</t>
  </si>
  <si>
    <t>Bellwood</t>
  </si>
  <si>
    <t>Load Addition in Burr Ridge Area</t>
  </si>
  <si>
    <t>New Customer in Rochelle Area</t>
  </si>
  <si>
    <t>138 kV BT 1-2 at ESS J310</t>
  </si>
  <si>
    <t>GM Powertrain – Jackman 138 kV Line</t>
  </si>
  <si>
    <t>West Akron Transfer Breaker B-22</t>
  </si>
  <si>
    <t>Monroe Township, Ohio</t>
  </si>
  <si>
    <t>Sidney, Ohio</t>
  </si>
  <si>
    <t>Russia, Ohio</t>
  </si>
  <si>
    <t>Jasper, Ohio</t>
  </si>
  <si>
    <t>Octa, Ohio</t>
  </si>
  <si>
    <t>Jackson Center, Ohio</t>
  </si>
  <si>
    <t>North Dayton Zone</t>
  </si>
  <si>
    <t>Russells Point, Ohio</t>
  </si>
  <si>
    <t>Fayette County, Ohio</t>
  </si>
  <si>
    <t>Dayton, Ohio</t>
  </si>
  <si>
    <t>Preble &amp; Montgomery County, Ohio</t>
  </si>
  <si>
    <t>Eastlake 138 kV Substation</t>
  </si>
  <si>
    <t>Auglaize County, Ohio</t>
  </si>
  <si>
    <t>AES Ohio Transmission Zone</t>
  </si>
  <si>
    <t>Lloyd Substation</t>
  </si>
  <si>
    <t>Summerside</t>
  </si>
  <si>
    <t>Seward</t>
  </si>
  <si>
    <t>Brewer</t>
  </si>
  <si>
    <t>Clearcreek</t>
  </si>
  <si>
    <t>Central</t>
  </si>
  <si>
    <t>Half Acre</t>
  </si>
  <si>
    <t>Fairfield-Nilles</t>
  </si>
  <si>
    <t>Preble County, Ohio</t>
  </si>
  <si>
    <t>Greentree</t>
  </si>
  <si>
    <t>Enterprise 230 kV Delivery – Add 3rd TX – DEV</t>
  </si>
  <si>
    <t>Poland Road 230kV Delivery- Add 4th TX - DEV</t>
  </si>
  <si>
    <t>Brickyard 230kV Delivery - DEV</t>
  </si>
  <si>
    <t>Poland Road 230kV Delivery- Add 5th TX - DEV</t>
  </si>
  <si>
    <t>Coleman Creek 115kV DP - MEC</t>
  </si>
  <si>
    <t>Dawsons Crossroads 115kV Delivery - DEV</t>
  </si>
  <si>
    <t>Lexington TX#4 Replacement - DEV</t>
  </si>
  <si>
    <t>Gordonsville TX#3 Replacement - DEV</t>
  </si>
  <si>
    <t>Cloverhill 230kV Delivery- Add 3rd TX - DEV</t>
  </si>
  <si>
    <t>Aviator Substation</t>
  </si>
  <si>
    <t>North Anna Station 500kV Breaker Replacements</t>
  </si>
  <si>
    <t>Davis Substation</t>
  </si>
  <si>
    <t>Waugh Chapel</t>
  </si>
  <si>
    <t xml:space="preserve"> Raphael Road</t>
  </si>
  <si>
    <t>Monroeville, PA</t>
  </si>
  <si>
    <t>Pittsburgh, PA</t>
  </si>
  <si>
    <t>Springdale, PA</t>
  </si>
  <si>
    <t>Cincinnati/Northern KY Airport Area Customer Service</t>
  </si>
  <si>
    <t>Preeble County, Ohio</t>
  </si>
  <si>
    <t>Charleston, WV</t>
  </si>
  <si>
    <t>Christiansburg, VA</t>
  </si>
  <si>
    <t>Decker 69kV Load Addition</t>
  </si>
  <si>
    <t>Holmesville, Ohio</t>
  </si>
  <si>
    <t>Lees Lick</t>
  </si>
  <si>
    <t>South Bend - New Carlisle 138kV</t>
  </si>
  <si>
    <t>New Carlisle – Maple 138kV</t>
  </si>
  <si>
    <t>Lincoln 138/69/34.5kV</t>
  </si>
  <si>
    <t>Lakeside, MI</t>
  </si>
  <si>
    <t>Dowagiac, MI Area</t>
  </si>
  <si>
    <t>Mark Center SW</t>
  </si>
  <si>
    <t>Richland, Ohio</t>
  </si>
  <si>
    <t>Dahl Road New Customer Load</t>
  </si>
  <si>
    <t>Granite</t>
  </si>
  <si>
    <t>Harford-Perryman</t>
  </si>
  <si>
    <t>Riverside substation</t>
  </si>
  <si>
    <t>Emilie #8 230/138kV transformer</t>
  </si>
  <si>
    <t>Shelocta 230 kV bus</t>
  </si>
  <si>
    <t>Cinnaminson and Levittown stations</t>
  </si>
  <si>
    <t>Portland 230/115 kV #3 Transformer</t>
  </si>
  <si>
    <t>Alburtis substation</t>
  </si>
  <si>
    <t xml:space="preserve">Jackson #4 230/115 kV Transformer </t>
  </si>
  <si>
    <t>Hooversville #3 230/115 kV Transformer</t>
  </si>
  <si>
    <t>Erie West #1 345/115 kV Transformer</t>
  </si>
  <si>
    <t xml:space="preserve">Altoona #1 230-46 kV Transformer </t>
  </si>
  <si>
    <t xml:space="preserve">Altoona #2 230-46 kV Transformer </t>
  </si>
  <si>
    <t>Hooversville  - Tower 51 115 kV Line</t>
  </si>
  <si>
    <t xml:space="preserve">Morgan Street – Franklin Tap - Air Products – Geneva  115 kV </t>
  </si>
  <si>
    <t>Blairsville East – Social Hall 138 kV</t>
  </si>
  <si>
    <t>Western Essex County Area</t>
  </si>
  <si>
    <t>NEET MA</t>
  </si>
  <si>
    <t>Collinsville</t>
  </si>
  <si>
    <t xml:space="preserve">Whitpain[PECO] – Bucksmont[PPL] </t>
  </si>
  <si>
    <t>Whitpain – Jarrett</t>
  </si>
  <si>
    <t>Somerset – Ralphton - Hooversville  115 kV Line</t>
  </si>
  <si>
    <t>South Hamburg – Leesport – North Temple 69 kV line</t>
  </si>
  <si>
    <t>North Hanover 115 kV substation</t>
  </si>
  <si>
    <t>Manor-Millwood 230kV &amp; Face Rock-Millwood 1 69kV</t>
  </si>
  <si>
    <t>Sunbury-Milton 230kV &amp; Sunbury-Milton 69kV</t>
  </si>
  <si>
    <t>South Akron-Millwood 230kV &amp; Millwood-Strasburg tie 69kV</t>
  </si>
  <si>
    <t>Germantown 115 kV substation</t>
  </si>
  <si>
    <t>Erie South – GESG Tap - Gore Junction  &amp; Green Garden  115 kV Line</t>
  </si>
  <si>
    <t>Koonsville 66kV/13kV Substation</t>
  </si>
  <si>
    <t xml:space="preserve">Mt. Pleasant to Townsend 138 kV line </t>
  </si>
  <si>
    <t>Raystown – McConnellstown 46 kV</t>
  </si>
  <si>
    <t>North Boyertown – West Boyertown 69 kV line terminal equipment</t>
  </si>
  <si>
    <t>McCook 138 kV</t>
  </si>
  <si>
    <t>McCook Transformers</t>
  </si>
  <si>
    <t>North Columbus, OH</t>
  </si>
  <si>
    <t>Plain City, Ohio</t>
  </si>
  <si>
    <t>Mt Perry, Ohio</t>
  </si>
  <si>
    <t>East Liverpool, Ohio</t>
  </si>
  <si>
    <t>Coshocton, OH</t>
  </si>
  <si>
    <t>Carlisle-Poasttown</t>
  </si>
  <si>
    <t>Maysville 69 kV Area</t>
  </si>
  <si>
    <t>Shenango 345/138 kV Transformers No. 1 and No. 2</t>
  </si>
  <si>
    <t>Relay Misoperation Projects</t>
  </si>
  <si>
    <t>Medina/Seville Area</t>
  </si>
  <si>
    <t>Plain City, OH</t>
  </si>
  <si>
    <t>Bellaire, Ohio</t>
  </si>
  <si>
    <t>Fostoria, Ohio</t>
  </si>
  <si>
    <t>Customer proposed facility adding a 30MW load in the Repauno, NJ area. Distribution infrastructure in the area cannot adequately accommodate this load. Current Load: 0 MW Proposed 2023 Load: 30 MW</t>
  </si>
  <si>
    <t>Beckett Substation is currently configured as two (2)
tapped 69/12kV transformers off the 69kV
Churchtown-Paulsboro line with no high side
breakers. Beckett Substation has experienced six (6)
bus interruptions since 2018</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</si>
  <si>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</si>
  <si>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</si>
  <si>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Deer Creek 34.5kV • Breakers “K”, “F”, “M”, “H”, “V”, “W” • 1949-62 vintage FK oil breakers without containment • Fault Operations: CB K(9) CB F(1) CB M(17) CB H(16) CB V(5) CB W(1) - Recommended(10) • CB W is over the recommended amount of switching operations.</t>
  </si>
  <si>
    <t>Hummel Creek 34.5kV • Breakers “L” and “M” • 1949-1950 vintage FK oil breaker without containment • Fault Operations: CB M(33)– Recommended(10)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</si>
  <si>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</si>
  <si>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</si>
  <si>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</si>
  <si>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A siting assessment has been requested for establishing a new distribution station in anticipation of a future industrial customer(s) located at the Southern Virginia Mega Site at Berry Hill. • Part of the VA House Bill 1840 (HB1840) (Electric</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</si>
  <si>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</si>
  <si>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</si>
  <si>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</si>
  <si>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</si>
  <si>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</si>
  <si>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</si>
  <si>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Lincoln – Tillman 69kV Line (~13 Miles) • 1968 vintage wood crossarm construction with 4/0 ACSR • Currently 102 of the 306 structures have at least one open condition on this line including broken, corroded, cracked, rotting, leaning, split or damaged crossarms and poles; • Currently fails to meet NESC Grade B, AEP Structural Strength requirements, AEP CIFO standards nor minimum leakage distance requirements • ~2.9 miles are legacy crossarm cap and pin style construction</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</si>
  <si>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</si>
  <si>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 xml:space="preserve">South Central Power is requesting a new 69 kV delivery point at Paint Creek to alleviate several highly loaded distribution circuits out of SCP’s Anderson &amp; Budd Co. stations.  
Peak load:12MW (Winter)
Requested ISD September 1, 2020
</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</si>
  <si>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</si>
  <si>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</si>
  <si>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APCO Distribution has requested a new distribution station located in Fayetteville, West Virginia. Summer projected load 11 MVA Winter projected load 13 MVA</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</si>
  <si>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</si>
  <si>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</si>
  <si>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</si>
  <si>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</si>
  <si>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</si>
  <si>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Kentucky Power has requested a new 69kV Transmission delivery point in Siloam area with a projected load of 9 MW.</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</si>
  <si>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</si>
  <si>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The 765/138 kV phase 1 transformer at Axton failed. The on-site spare unit was switched in. There is currently no spare at site to deal with any future failures.</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</si>
  <si>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</si>
  <si>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</si>
  <si>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</si>
  <si>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</si>
  <si>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</si>
  <si>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</si>
  <si>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</si>
  <si>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</si>
  <si>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 Distribution is requesting redundant service for a new critical and sensitive load in the
Roanoke region, approximately 0.6 MW total.</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</si>
  <si>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</si>
  <si>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 Kentucky Power Distribution has requested a new distribution service out of the
Cedar Creek  John Creek 138kV circuit near Pikeville, Kentucky. The projected
Winter peak projected load is 13 MVA.</t>
  </si>
  <si>
    <t xml:space="preserve">Distribution has requested a new station to be served from the Bluefield — Tazewell 138 KV line. The projected peak demand is 35 28MW. 
</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</si>
  <si>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</si>
  <si>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</si>
  <si>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</si>
  <si>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</si>
  <si>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</si>
  <si>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</si>
  <si>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 xml:space="preserve">Appalachian Power Co. (Distribution) has requested adding a new 25 MVA 138/12KV transformer at Eden’s Ridge Station to serve growing load in the Kingsport area.
</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</si>
  <si>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</si>
  <si>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</si>
  <si>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</si>
  <si>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</si>
  <si>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</si>
  <si>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</si>
  <si>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</si>
  <si>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</si>
  <si>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APCO Distribution has requested a new distribution station located in Fayette County, West Virginia. 
Summer projected load: 9 MVA
Winter projected load: 14 MVA.</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</si>
  <si>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</si>
  <si>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</si>
  <si>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</si>
  <si>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</si>
  <si>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</si>
  <si>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</si>
  <si>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</si>
  <si>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</si>
  <si>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</si>
  <si>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</si>
  <si>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</si>
  <si>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</si>
  <si>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</si>
  <si>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</si>
  <si>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</si>
  <si>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</si>
  <si>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</si>
  <si>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</si>
  <si>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</si>
  <si>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</si>
  <si>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</si>
  <si>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DC Cook 765/345 Station
345kV CB N1 Failure
The 345kV CB failed internally on phase 2 in March 2020 
The DC Cook 345kV CB N1 is an HVB362 type SF6 breaker
Manufactured in 2002
Breaker N1 had 2 fault interruptions since install date of 2003</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</si>
  <si>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</si>
  <si>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</si>
  <si>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</si>
  <si>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</si>
  <si>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At South Butler 345kV station, the customer has requested delivery for a 10 MW load increase served by a new transformer at the station.</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</si>
  <si>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</si>
  <si>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</si>
  <si>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</si>
  <si>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</si>
  <si>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</si>
  <si>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AEP Ohio is requesting a new 138kV delivery point on the
Academia – North Lexington 138 kV circuit by May 2023.
Anticipated load is approximately 15 MVA.</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</si>
  <si>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</si>
  <si>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Holmes-Wayne Electric Cooperative has requested service for a new delivery point near Winesburg, Ohio. • The anticipated new load is 8 MW</t>
  </si>
  <si>
    <t>AEP Ohio is requesting a new 69kV delivery point on the Muskingum River – South Rokeby SW 69kV Circuit. Anticipated load is about 5 MVA</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</si>
  <si>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</si>
  <si>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</si>
  <si>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</si>
  <si>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 Ohio has requested a new delivery point between Coolville and Elliott Stations. Anticipated peak load is approximately 7.5 MVA that will be transferred from nearby stations in the area.</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</si>
  <si>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</si>
  <si>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</si>
  <si>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</si>
  <si>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</si>
  <si>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</si>
  <si>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</si>
  <si>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 xml:space="preserve">Buckeye Rural Electric Cooperative, Inc. has requested 69kV service to a new delivery point near AEP’s Hemlock station by December 2022. Anticipated load is approximately 2.6 MW of transferred load. 
</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</si>
  <si>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</si>
  <si>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</si>
  <si>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</si>
  <si>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</si>
  <si>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</si>
  <si>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</si>
  <si>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</si>
  <si>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Holmes-Wayne Electric Cooperative has an urgent large block load increase and is replacing their Trail substation transformer with a larger unit. 
The anticipated new load is 8 MW. The load will be added incrementally starting in August 2020.</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</si>
  <si>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</si>
  <si>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</si>
  <si>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</si>
  <si>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</si>
  <si>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East Beaver 138/69 kV Transformer #1:
The 138/69 kV 56/72 MVA (vintage 1962) at East Beaver has failed.  There is no spare on site to utilize as a replacement.</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</si>
  <si>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</si>
  <si>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</si>
  <si>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A request has been made by a customer to provide service for a 1.7 MW
load to be connected to the Shawnee Road – Sterling 34.5kV circuit.</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</si>
  <si>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</si>
  <si>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</si>
  <si>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</si>
  <si>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</si>
  <si>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</si>
  <si>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</si>
  <si>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</si>
  <si>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</si>
  <si>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</si>
  <si>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</si>
  <si>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</si>
  <si>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</si>
  <si>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</si>
  <si>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 xml:space="preserve">The Newcomerstown-South Canton eastern 138kV transmission line is 36.5 miles long, originally constructed in 1923. The vast majority of the structures are still original, as well as the six-wired 336 ACSR conductor, insulators, and hardware. This line is made up of several circuits connected between Newcomerstown and South Canton stations.
Insulator assemblies are showing corrosion and deterioration, which could lead to additional failures and safety concerns.
There have been 0.7 million customer-minutes-of-interruption (CMI) over the 2008-2018 time period. 
This line has experienced 33momentary outages and 4 sustained outages over the past 10 years.
The Newcomerstown - South Canton western 138kV transmission line is 35.1 miles long and consists of portions of the following circuits:  Philo-South Canton (36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
  </si>
  <si>
    <t xml:space="preserve">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</si>
  <si>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 xml:space="preserve">The South Canton-Torrey western 138kV transmission line is 3.5 miles long and consists of portions of the following circuits: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2- 138kV line switches at Faircrest station (part of S.Canton-SE Canton circuit) are barely functional, difficult to open/close, and date to 1971.
The protection equipment on the Southeast Canton-Sunnyside 138kV circuit consists of legacy electromechanical relays and pilot wire communications channel. Electromechanical relays lack vendor support, don’t have SCADA, and lack fault data collection capabilities.  Aging pilot wire is increasingly prone to failure and increased maintenance, leading to risk of having to rely on backup protection methods. 
</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</si>
  <si>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</si>
  <si>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</si>
  <si>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 xml:space="preserve">APCo Distribution has requested a new station to be served from the Broadford — Richlands 138 KV line. The projected peak demand is 21 MW. </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</si>
  <si>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</si>
  <si>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</si>
  <si>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</si>
  <si>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</si>
  <si>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</si>
  <si>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Kenova substation: 
The 14.4 Mvar 69 kV capacitor bank at Kenova substation has failed.</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</si>
  <si>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</si>
  <si>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</si>
  <si>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</si>
  <si>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</si>
  <si>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</si>
  <si>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</si>
  <si>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</si>
  <si>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APCO Distribution has requested a new distribution station
supporting West Virginia Business Ready Sites Program
(House Bill 144) located in Raleigh County, West Virginia.</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</si>
  <si>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</si>
  <si>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Belva 138/46 kV Station • The transformer protection includes an obsolete MOAB-ground-switch system, which relies on remote station fault clearing. • The lack of sectionalizing at the station creates dissimilar zones of protection (line, bus, and transformer) which can cause over tripping and mis-operations. • Belva Station deploys 40 relays and currently 36 of the 40 (90%) are in need of replacement. 35 are electromechanical and 1 is static type, which have significant limitations with regards to part availability and fault data collection/retention.</t>
  </si>
  <si>
    <t>Hartland 46 kV Station • Circuit switcher AA is a 2030-69 type SF6 filled switcher. The S&amp;C 2030 family of circuit switchers have no gas monitor and currently in-service units on the AEP system have experienced 80 malfunctions from May 2002 to August 2019. • Vacuum bottles on MOABs ‘W’ and ‘Y’ show signs of damage.</t>
  </si>
  <si>
    <t>Belva –Clendenin 46 kV Circuit (~27 miles) • Circuit is comprised mostly of vintage wood pole structures. • Original vintage wood structures from 1940 • The Belva –Clendenin 46kV Line uses primarily original vintage conductor includeing 2/0 Copper, 4/0 ACSR and 336 ACSR. • The circuit fails to meet 2017 NESC Grade B loading criteria, AEP structural strength requirements, and ACSE structural strength requirements • Since 2015, there have been 28 momentary and 30 permanent outages on the Belva –Clendenin 46kV Circuit. • The momentary outages were due to lightning (16), unknown (5), wind (3), misoperation (3), field error (1) causes. • The permanent outages were due to vegetation fall-in from outside of the AEP ROW (15), lightning (7), vegetation contacts from inside the AEP ROW (4), flood/slide (1), crossarmfailure (1), ice/snow (1), and distribution (1) causes. • These outages caused 8.9M minutes of interruption for customers. The reported CMI is an estimated value due to the wholesale delivery point at Hartland Station. • Currently, there are 114 structures with at least one open structural condition, which relates to 44% of the structures • 357 structural open conditions primarily related to rotten poles and crossarms. Other structural conditions include woodpecker damage, leaning in-line, or split poles, broken rusted, or corroded crossarms, and a split knee/veebrace. • 22 open forestry conditions related to brush clearances and dead trees • 21 open hardware conditions related to broken, loose, or damaged guys, broken insulators, and rusted or worn conductor hardware. • 1 open conductor related condition related to damaged conductor • 1 open grounding condition related to a broken ground lead wire</t>
  </si>
  <si>
    <t>Fort Robinson — Lovedale 34.5 KV (Installed in 1969) • Length: ~3.57 Miles • Original Construction Type: Vintage Wood Pole • Original Conductor Type: 556 ACSR 26/7 • Permanent Outages: 3 (5 years) • CMI: 107,429 (2015-2020) • Total structure count: 88 • Number of open conditions: 19 – Open conditions include: broken conductor strands, broken/burnt insulators. • Unique structure count with open conditions: 6 (7%) • Structures on the line failed to meet 2017 NESC Grade B loading criteria, failed to meet current AEP structural strength requirements, and failed to meet current ASCE structural strength requirements. • Additional Info on Wood Assessment, Insulator &amp; Conductors: – Wood Assessment: The structures are in poor overall condition. Conditions include rot, pole top weathering, bowing, cracking, and woodpecker holes. – The insulators on the line do not meet current AEP standards for Critical Impulse Flashover CIFO (an insulator rating related to what level of flashover the insulator is expected to be able to withstand) and minimum leakage distance requirements.</t>
  </si>
  <si>
    <t>Station Name: Wolf Hills Circuit Breakers A, B, C &amp; D (138 KV) Concerns: • All of these breakers are HVB145-40000 type, SF6 filled. These breakers are 2000 (CBs B, C, &amp; D) and 2001 (CB A) vintage and manufactured by GE-Hitachi. • This type of CB requires maintenance beyond the typical SF6 model type because of air trip mechanisms. The entire air system must be rebuilt whenever maintenance is performed resulting in significant costs. • The HVB145 model family has the propensity to mechanically pump closed instead of locking open as it awaits an electrical close command from the relaying. This presents a high mis-operation risk on the system. • All of these breakers have exceeded or met the manufacturer’s designed number of full fault operations of 10 – Breakers A, B, C, and D have experienced 43, 35, 12, and 10 fault operations, respectively. While each of these fault operations is likely not at the full fault current rating of the circuit breakers, fault operations of any magnitude come with accelerated aging. • Environmental concerns: The HVB circuit breaker model used in this station has a high occurrence of SF6 gas leaks. There have been 215 malfunction records of “Low Gas” or “Adding SF6” across the AEP System. This is an environmental concern since SF6 is a potent greenhouse gas with a high climate change potential, and its concentration in the earth’s atmosphere is rapidly increasing. Relay concerns: – Currently, 25 of the 33 relays (76% of all station relays) are in need of replacement. – There are 12 electromechanical and 3 static type relays which have significant limitations with regards to fault data collection and retention, lack sufficient spare part availability, and lack vendor support. There are 10 microprocessor relays that utilize obsolete firmware.</t>
  </si>
  <si>
    <t>North Blacksburg Station: • 138/69-12 kV Transformer #1 • 1972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had issues with proper oil flow. • 138/12 kV Transformer #2 • 1967 Vintage Transformer • The presence of Acetylene, confirms the insulation system (oil and paper) is in poor condition and also indicates electrical discharge faults of low energy have occurred within the main tank causing electrical breakdown of the unit. • The transformer has significant rust spots and weld leaks. • This is allowing voltage phase imbalances, specifically high voltage, to pass through to distribution customers served from North Blacksburg station.</t>
  </si>
  <si>
    <t>The City of Danville has requested a new delivery point to feed their West Fork station. The new delivery point will support the City’s networked 69 kV system.</t>
  </si>
  <si>
    <t>The 138 kV circuit breaker “A” is a 145-PA-40-20 type breaker manufactured in 1990. This circuit breaker has experienced 4 low SF6 gas level malfunctions since November 2012. The expected life of the bushing gaskets and door inspection port seals is 25 years; this unit has reached this age. Seals that are no longer adequate can cause SF6 leaks to become more frequent. The manufacturer provides no support for this 145-PA family of circuit breakers, and spare parts for this breaker type are not available. • Leesville Station is configured as a ‘”lonesome breaker” configuration with CB “A” providing protection for both the Smith Mountain and Altavista Lines. CB “A” is located physically in the Altavista bay. The Smith Mountain line has MOAB “X” for sectionalizing. Leesville Hydro ties into Leesville with MOAB “Y”. This configuration consists of three overlapping zones of protection for the transformer, bus and line. • Motor mechanisms and switches for MOABs “X” and “Y” are of an obsolete style in need of replacement due to lack of spare parts. • 18 of the 22 relays (82% of all station relays) are in need of replacement. These are comprised of 13 electromechanical type and 5 static type relays which have significant limitations with regards to fault data collection and retention. In addition, these relays lack vendor support. The 5 static relays include the SLY-81 and SLYG-81 model types, which are the only remaining relays of this type on the AEP system; these relays are PRC-005 compliance applicable. There are concerns with mis-operation risk and the possibility for reduced protection on the lines in the case of any SLY-81 and SLYG-81 relay failure. • The Leesville-Altavista 138 kV circuit is a tie-line with Dominion with concerns related to the associated electromechanical relaying and potential mis-ops. • There are 2 wood pole structures with down guys in use to run station service and control cable from the station to the hydro facilities via lashed messenger wire. The structures are deteriorated and down guys are blocking access in the station. • Non-standard metering located on the low side of the generation step-up transformers do not capture potential auxiliary load use</t>
  </si>
  <si>
    <t>A customer service request to serve up to 250 MW of load near the Big Sandy substation in Kentucky. Initial load request is for 100 MW. Requested in service date is January 2022.</t>
  </si>
  <si>
    <t>Peaksview-South Lynchburg 69 kV Line Asset  0.63 miles of 4/0 COPPER 7 conductor is 1938 vintage  Structures 443-43 to 443-49 are all wood poles o Structure 48 is 2004 vintage o 1 of the 3 poles of Structure 443-49 is 2001 Vintage o 2 Open Structural Conditions on this section (woodpecker damage and corroded crossarms) • Performance  4 Permanent Outages for 37.5 Total Hours o 180,000 Customer Minutes of Interruption (CMI)  16 Momentary Outages - Lightning (7), Distribution (3), Unknown (2), Station Insulator (1), Other Station Equipment (1), Animal (1) &amp; Other (1)  Operational studies identified thermal overloads of this line section during upcoming scheduled construction outages in the area. Addressing the 4/0 COPPER section will allow for upcoming outages to continue without risk to load served in the area.</t>
  </si>
  <si>
    <t xml:space="preserve">Hatfield Substation: Transformer #1 (138/69/46kV): • The high side MOAB/Ground Switch scheme on TR1 protection. • TR-1 bank is tapped off the 138kV Bus without 138kV line breakers, creating a three terminal line with the 138 kV line exits. Transformer #2 (46/7.2kV 111 MVA): • Grounding Transformer for station service • 1990 Vintage unit • DGA indicates elevated levels of CO2 gas concentration • Bushings are at a greater risk of failure due to capacitive layer deterioration and change in bushing power factor. • High decomposition of the paper insulating materials. • Wood tie foundations • Oil containment is in need of repair or replacement • GND TR-2 is a legacy transformer, from a previous station setup that has been preserved as a source of station service. The grounding bank and associated bus work increases the exposure for failure in order to provide station service. 69 kV Circuit Breaker B:
• Breaker Age 1990
• Interrupting Medium: (SF6)
• Fault Operations: 65
• Additional information on this breaker: This particular breaker has had 35 reported
malfunctions related to gas leaks. In addition, its CTs have previously been removed and
dried.
Relays:
• Currently, 41 of the 45 relays (91% of all station relays) are in need of replacement. There
are 38 of the electromechanical type and 3 of the static type, which have significant
limitations with regards to spare part availability and fault data collection and retention. In
addition, these relays lack of vendor support. </t>
  </si>
  <si>
    <t>138 kV line 8604 is currently normally open at Bradley 
The Bradley / Kankakee area serves 335 MW of load from two lines
Line 8604 has 3.5 miles of 40 year old 636 kCMIL ACSR conductor on 80 year old wood H-frames. 
Wood poles, crossarms, braces, and insulators are nearing the end of their useful life</t>
  </si>
  <si>
    <t xml:space="preserve">138 kV line 0708 is directly connected to center bus at State Line substation without a circuit breaker. 
A fault on line 0708 separates the 2 other 138 kV buses.
</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</si>
  <si>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</si>
  <si>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</si>
  <si>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</si>
  <si>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</si>
  <si>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Duke Energy Distribution has asked for additional capacity at Newtown substation.  Obsolete 4 kV distribution facilities at Madeira, Milford, Clertoma and Terrace Park are being retired.  10 MVA  of 13 kV capacity is required.</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</si>
  <si>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</si>
  <si>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</si>
  <si>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 xml:space="preserve">North Bluffton 69kV 
City of Bluffton has requested an expansion to their delivery point to serve a new 5MW load increase by November 1, 2021
</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</si>
  <si>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</si>
  <si>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</si>
  <si>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</si>
  <si>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Derby – Hickory Creek 69kV line: • ~6.2 miles of 1965 336.4 ACSR wood line exist on this line. • Structures fail NESC Grade B, AEP Strength requirements, and ASCE structural strength standards • Since 2015 there have been 13 momentary outages and 1 permanent outage on this circuit • 13 structures were inspected by drone with 10 assessed by ground crew • 8 have flashed insulators • 7 had wood decay • 54% of poles inspected by ground crew had beyond normal decay. • 24 structures have open conditions on this line including burnt insulators, broken/rust guys and corroded shield wires</t>
  </si>
  <si>
    <t>Derby –Hickory Creek 34.5kV line (6.16 miles): • Majority structures are 1957 wood pole crossarmstyle. • Conductor is original 1957 4/0 Copper conductor • Insulation is legacy cap and pin style insulation • Structures fail NESC Grade B, AEP Strength requirements, ASCE structural strength standards, Insulation standards minimum leakage distance and shielding angle. • 24 were assessed by drone with 18 assessed by ground crew. • 50% of crossarms had ground or shell decay • 15/24 drone inspected poles had moderate decay or splitting arms • Most insulators and attachment hardware was corroded • Currently there are 82 structures with open conditions on this segment including rot, corrosion, splitting, twisting and bowing on the poles and corssarms . Bendix Lakeshore 34.5kV Tap (1.73 miles): • Majority structures are 1952 wood pole crossarmstyle. • Conductor is original 1952 4/0 ACSR • Structures fail NESC Grade B, AEP Strength requirements, ASCE structural strength standards, Insulation standards minimum leakage distance and shielding angle. • All structures were assessed by drone with 10 assessed by ground crew. • 25% of crossarms had decay • All structures had moderate levels of decay • Several crossarms had insect damage • Currently there are 11 structures with open conditions on this segment including rot, cracked wood, and woodpecker damage. • Line is a radial line which is difficult to maintain due to outage constraints.</t>
  </si>
  <si>
    <t>Industrial Park – McKinley 138kV line: • 4.59 miles of 1968 795 ACSR. ~1 miles is double circuited with McKinley – Melita 69kV and ~.9 miles is double circuit with Melita –Hadley 69kV. The remainder is single circuit. • All sections of this line is 1968 conductor, and 85/98 structures are original wood poles. There are 11 steel structures from 1968 and 2 steel structures from 2018 that are not identified as a need at this time. • Structures fail NESC Grade B, AEP Strength requirements, and ASCE structural strength standards • 18 structures were inspected by drone with 11 assessed by ground crew • 9 structures found to have moderate-heavy checking or insect/bird damage • Several instances of insulators tipping away from pole • 81% of poles inspected by ground crew had beyond normal decay. • 12 open conditions are on this line including woodpecker damage, damaged guy wires, damaged insulators</t>
  </si>
  <si>
    <t>New Customer Connection – Potomac Edison Distribution requested a new 230 kV connection at their Old Farm Substation, anticipated load is 15 MW. Requested in-service date is June 2021.</t>
  </si>
  <si>
    <t>Kenzie Creek 345/138/69kV • CB “F”, “F1”, “F2”, “G” and “G1” are 1990’s vintage 145-PA type breakers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The CB’s have experience the following faults and are above the manufacturers recommended rating of 10 • Breaker G: 39 • Breaker G1: 24 • Breaker F1: 12 • Breaker F: 29 • Breaker F2: 34</t>
  </si>
  <si>
    <t>Robison Park – Sowers 138kV line: • 13.6 miles of this 18 mile line is 1966 wood H Frame construction • 4.3 miles of this 18 mile line is 1966 Steel lattice and isn’t identified as a need at this time. • 17.9 miles of this 18 mile line is 1966 636 Grosbeak ACSR conductor • Structures fail AEP Strength requirements and ASCE structural strength standards and AEP Shielding requirements • The 2015-2020 time period has seen 4 momentary and 3 permanent outages • Line has been subject to 464,404 CMI to customers served out of Grabill station. • 15 structures were inspected by drone with 16 assessed by ground crew • Moderate shell decay on most wood poles • Most Cross Arms have moderate decay on top side of arms • 40% of structures had broken/missing grounds. • 11 structures with open conditions are on this line currently including disconnected X Braces/Crossarms, Rot Top and broken ground leads.</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</si>
  <si>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</si>
  <si>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 xml:space="preserve">Customer Service:
A customer has requested transmission service just south of AEP’s existing Parsons Station in Lockbourne, OH.
The customer has indicated an initial peak demand of 100 MW with an ultimate capacity of up to 675 MW at the site.
</t>
  </si>
  <si>
    <t>Hummel Creek – Marion Plant 34.5 kV (Vintage 1967) • Length of Line: 4.47 miles • Total structure count: 136 with 119 dating back to original installation. • Original Line Construction Type: Wood monopole and two pole structures with cross arm construction. • Porcelain insulators • Conductor Type: 556,500 CM ALUM/1350 19 Dahlia • Condition Summary • Number of open conditions: 19 structure open conditions • Open conditions include knee/vee brace, shielding/grounding open conditions related to the ground lead wire with missing or stolen, hardware, broken insulators. • Based on the ground crew assessment most poles and arms assessed are in poor condition with a overall condition of the line moving towards increased maintenance cycles and less reliability. – Structures fail NESC Grade B, AEP Strength requirements, and ASCE structural strength standards – The grounding method utilizes butt wraps on every other structure, providing reduced lightening protection for the line.</t>
  </si>
  <si>
    <t>Robison Park – Wallen 69kV line (3.24 miles): • 14 of the 44 structures are original 1930 Steel Lattice • There are 7 wood poles with significant insect and wood pecker damage, with insulators that are pulling away and flashed insulators. • Remainder of structures are steel monopole and are in acceptable condition at this time. • 2.96 miles of line is original 1930s vintage 300,000 CM CU conductor • Since 2015 there have been 5 momentary and 1 permanent outages • 7 wood structures fail NESC Grade B, AEP Strength requirements and ASCE structural strength standards</t>
  </si>
  <si>
    <t>Tanners Creek – Desoto – Sorenson 345kV line (138 miles): • Majority (561/575) structures are original 1952 Steel Lattice • Majority (137 miles) of Conductor is 1952 vintage paper expanded conductor on the Sorenson – Desoto, Sorenson – Keystone, Keystone – Desoto and Desoto – Tanners Creek circuits. • Since 2014 there have been 29 momentary and 14 permanent outages across this line asset. • The Paper Expanded conductor is difficult to splice during repairs due to the unavailability of like for like replacement conductor. • Line is prone to galloping, and causes issues for sensitive customers in the Marion and Ft Wayne area. • 19 structures were investigated at the ground and 38 structures were assessed by drone. • 20 of these structures had rust or galvanizing • 11 had broken/flashes or rusted insulators • 6 had sliding/bent or damaged dampers • 1 had broken spacers • With 393 open conditions total, 249 of the 575 structures have at least one open condition. These open conditions include but are not limited to the following. • Loose braces; damaged, loose, or rust heavy lacing; rusty legs; broken, damaged, or gunshot conductor; broken or corroded shield wire; and significant hardware issues.</t>
  </si>
  <si>
    <t>A customer has requested new transmission service in Muncie, Indiana by March 2022. Anticipated load is 16.16 MVA.</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</si>
  <si>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</si>
  <si>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</si>
  <si>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</si>
  <si>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Buckeye is requesting on behalf of Hancock-Wood Electric Co-op a new 138kV delivery point on the Ebersole – Findlay Center 138kV Circuit by August 2023. Anticipated load is about 3 MVA.</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</si>
  <si>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</si>
  <si>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</si>
  <si>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</si>
  <si>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</si>
  <si>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</si>
  <si>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</si>
  <si>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</si>
  <si>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 xml:space="preserve">Line Name: Muskingum – South Rokeby 69kV
Original Install Date (Age): 1965
Length of Line: ~21.3 mi
Total structure count: 164
Original Line Construction Type: Wood 
Conductor Type: 4/0 ACSR 6/1, 336,400 CM ACSR 18/1, and 336,400 CM ACSR 30/7 Momentary/Permanent Outages and Duration:10 Momentary and 2 Permanent Outages 
CMI: 315,751 (past five years)
Line conditions: 
48 structures with at least one open condition, 29% of the structures on this circuit. 
45  structure related open conditions impacting wooden poles, crossarms, braces, and filler blocks including rot, bowing, woodpecker holes, insect damage, cracked, split,  and rot top 
12 open conditions related to conductor issues including broken strands
12 hardware/shielding issues including open conditions related to burnt, broken, or chipped insulators.
Structure Age: 72% 1960’s, 15% 1970, 13%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</si>
  <si>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</si>
  <si>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</si>
  <si>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</si>
  <si>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</si>
  <si>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Transmission Circuit Breakers (69 kV): C, E, &amp; L Distribution Circuit Breaker (12kV): P • Breaker Age: • 1960’-70’s vintage • Interrupting Medium: (Oil) • Fault Operations: • Number of Fault Operations: C: 2, E: 28, L: 8, P: 67 • These breakers are oil filled without oil containment; oil filled breakers have much more maintenance requirements due to oil handling that their modern, SF6 counterparts do not require. • The 69kV breakers have experienced belt, pump, and motor failures in recent years. Relaying: • Currently, 102 of the 134 relays (76% of all station relays) are in need of replacement. All 102 of these are of the electromechanical and static type which have significant limitations with regards to spare part availability, fault data collection, and SCADA functionality. In addition, these relays lack of vendor support. • Both 138kV bus 1 &amp; 2, and 69kV bus 1A &amp; 1B contain electromechanical bus protection relays without redundancy RTU: • The existing RTU installed at Natrium Substation are a legacy GE D200MEII/Ethernet unit and a Cooper SMP 16/CP Unit. The GE D200MEII/Ethernet unit is now beyond its warranty period, with limited to no spare parts availability and no vendor support. Yard &amp; Facilities:
• The station contains two control houses. The older building (1947 vintage) has various issues:
leaking roof, asbestos, access issues, broken HVAC, and completely full cable trenches.
• The station service for the 69kV &amp; 12kV yard is from a corner-ground source, which is a safety
concern.
• Yard cabinets and PT stands are heavily-rusted (adjacent to two chemical and industrial plants,
leading to above-average contamination)
Electrical:
• 138kV bus 1 and 2, along with 69kV bus 1A &amp; 1B are made with copper conductors of
questionable structural integrity.
• Bus PT’s have various oil leaks
• The 69kV station area is made of steel lattice that is heavily-rusted
Operational Concerns:
• Transformer #1 has no high-side fault-interrupting device, and instead requires clearing the entire
138kV bus 1 (4- breakers). Transformer #2 has the same issue, but has a future Baseline project to
address.
• The single 138kV cap bank (29 MVAR) is undersized, due to the several large industrial customers
served nearby. AEP Transmission Operations has requested an increase in MVAR size, or an
additional cap bank, to better control real-time low voltages.</t>
  </si>
  <si>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</si>
  <si>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</si>
  <si>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Both Spruce Laurel and Hampton stations are no longer feeding customers but have equipment connected to the transmission through path.</t>
  </si>
  <si>
    <t>South Coshocton – Wooster 138 kV Transmission Line: 39.7 miles long, consisting of mostly wooden H-frame structures with vertical insulators, originally installed in 1957 with 477,000 CM ACSR 26/7 (Hawk) conductor. The line asset comprises 22.8 miles of the Ohio Central-West Millersburg circuit, 15.2 miles of the West Millersburg-Wooster circuit (entirety), and 1.7 miles of the Ohio Central-South Coshocton circuit. Total Structure Count: 214 Outage History: • Momentary (10) &amp; Permanent Outages (7) • CMI: 545,905 (Past Five Years) Open Conditions: • 54 structures with at least one open condition, which equates to 25.4% of the structures on this line. • 40 structure-based open conditions consisting of broken structures, insect damage, rot heart, rot top, woodpecker holes, rot pocket, split poles and rot top on filler blocks. • 1 conductor-based open condition consisting of a damaged conductor. • 4 grounding-based open conditions consisting of broken ground lead wires and broken structure grounds. • 9 hardware-based open conditions consisting of broken/burnt insulators. • Structure Age: 79% 1950’s, 4% 1960’s, 1% 1970’s, 16% 1980’s, 1% 1990’s, 4% 2000’s Operational Concerns: • This 138kV line provides a 138kV source for 4-sub-transmission source stations (South Coshocton, West Coshocton, West Millersburg, and Wooster). • This 138 kV line serves two Holmes-Wayne Co-op stations and two AEP Ohio distribution stations. • This 138kV line has experienced real-time PCLLRW overload alerts during heavy west-to-east and south-to-north system transfer periods.</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</si>
  <si>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</si>
  <si>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 xml:space="preserve">West Lancaster Station Circuit Breakers: D &amp; E (138 kV) • Breaker Age: 1991: D &amp; E • Interrupting Medium: (SF6) • Fault Ops: D: 40 &amp; E: 8 (Manufactured recommended number of fault ops is 10) • Additional Info: This type of breaker has had 411 malfunction records (mostly gas leaks and contact resistance concerns) and most problems reported with loss of SF6 and miss-operations. Circuit Breakers: C &amp; J (69 kV) • Breaker Age: 1966: C &amp; 1963: J • Interrupting Medium: (Oil) • Fault Ops: C: 87 &amp; J: 5 (Manufactured recommended number of fault ops is 10) • Additional Info: . These breakers are McGraw-Edison CF/CG/CGH/CH family of oil filled breakers without oil containment; Oil filled breakers have much more maintenance required due to oil handling that their modern, SF6 counterparts do not require.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Switcher: BB (69 kV)
• Switcher Age: 1989
• Interrupting Medium: (SF6)
• Additional Info: This switcher is a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138/69kV Transformer 2 (60 MVA)
• Age: 1966
• Overheating events indicate decomposition of the paper insulation that impairs the unit’s ability to withstand future
short circuit or through fault.
• No oil containment.
• High side disconnect switches need replaced.
• Additional Info.: Currently no sectionalizing on either side of Transformer 1 &amp; 2, there are three dissimilar zones of
protection (138 kV Bus, Transformer &amp; 69 kV Bus) .
Relaying:
Currently, 40 of the 74 relays (54% of all station relays) are in need of replacement. There are 38 of the
electromechanical type and 2 of the static type which have significant limitations with regards to fault data collection
and retention. These relays lack vendor support and have little to no access to spare parts.
Control House:
• Asbestos on walls, roof and cables
• Structural Integrity is in question –this needs replaced as soon as possible.
• Relays systems are not set up for dual battery configuration
• Cable entrance is 100% full
</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</si>
  <si>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</si>
  <si>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</si>
  <si>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Customer Service: • A customer has requested transmission service at a site in New Albany, OH. • The customer has indicated an initial peak demand of 84 MVA with an ultimate capacity of up to 240 MVA at the site.</t>
  </si>
  <si>
    <t>Greer Station 34.5kV Circuit Breaker: D • Breaker Age: 1962 • Interrupting Medium: (Oil) • Fault Operations: 22 • Additional Oil Filled Breaker Information: These breakers are oil filled without oil containment; oil filled breakers have much more maintenance required due to oil handling that their modern, SF6 counterparts do not require. Transformer 3 - 69-34.5 kV: • Transformer Age: 1958 • This unit had oil processing done in 2009 but there have been subsequent increases in combustibles in the DGA that indicate continued breakdown of insulating and internal components. The CO/CO2 ratio is above the warning threshold and this unit has experienced overheating which has deteriorated the insulation. Relays: Currently, 28 of the 31 relays are of the electromechanical type, which have significant limitations with regards to fault data collection and retention. There is minimal room in the existing control house for replacement Other: The station yard and control building are overall in very poor condition, with peeling paint, heavy rusting, possible asbestos and PCB’s, and obsolete cap-and-pin insulators. The transformer foundations are crumbling, with signs of past oil leaks.
Operational Flexibility &amp; Efficiency: Greer station is a 69-34.5kV-7.2kV delta station serving an industrial customer, along with providing a source to the local 34.5kV sub-transmission system. The station is connected via a hard tap to the Dover Wire-East Dover-Greer 69kV circuit, which is a 3-terminal line. Three-terminal lines are more difficult to reliably protect and more prone to overtripping. The hard tap connection makes it more difficult to perform 69kV maintenance in the area, due to the lack of line sectionalizing switches at the tap point. The 69-34.5kV transformer lacks a high-side fault-interrupting device, and only has a motor-operated switch &amp; ground-switch system, which requires remote-end 69kV fault clearing.</t>
  </si>
  <si>
    <t xml:space="preserve">Wooster Station: Circuit Breaker: CS-BB • Manufacture Date : 1986 • Interrupting Medium: SF6 Mark-V • Additional: Mark V family of circuit switchers have no gas monitoring and these have experienced numerous malfunctions (110 over a 10 year period) across the AEP system. Failed components, gas loss, and interrupter failure represent half of these malfunctions. Two malfunctions of note were catastrophic equipment failures. Parts are expensive, especially because interrupters can only be replaced, not repaired, as they are hermetically sealed. Circuit Breaker: CB-G • Manufacture Date : 1968 • Interrupting Medium: Oil • Fault Operations: 16 • Additional: These breakers are oil filled without oil containment; oil filled breakers have much more maintenance required due to oil handling that their modern, SF6 counterparts do not require Circuit Breaker: CB-A, D &amp; F
• Manufacture Date : 1952 (A &amp; D), 1962 (F)
• Interrupting Medium: Oil
• Fault Operations: 51
• Additional: These breakers are oil filled without oil containment; oil filled breakers have
much more maintenance required due to oil handling requirements than their modern,
SF6 counterparts. The manufacturer provides no support for these units and spare parts
are increasingly more difficult to obtain.
138/23 kV Transformer 1:
• Manufacture Date: 1953
• Additional: No arrestors are on this unit. Bushings and cooling fans are obsolete with no
spare parts available. One oil pump is not functional. No oil containment. Dielectric and
short circuit breakdown and moisture content has been detected in the oil.
138/69/12 kV Transformer 2:
• Manufacture Date : 1962
• Additional: Cooling fans are obsolete with no spare parts available. No oil containment.
Dielectric and short circuit breakdown are indicated in the DGA.
Transformer: Ground Bank-1
• Manufacture Date : 1953
• Additional: Cooling fans are obsolete with no spare parts available. No oil containment.
Dielectric and short circuit breakdown are indicated in the DGA. Transformer: Ground Bank-2
• Manufacture Date : 1953
• Additional: Bushings are obsolete with no spare parts available. No cooling fans on this unit.
No oil containment. Cap-and-pin insulator disconnect switches need replaced due to
deterioration.
Relays:
• 75 of the 77 relays (97% of all station relays) are in need of replacement. 49 of these are of
the electromechanical type which have significant limitations with regards to spare part
availability and fault data collection and retention. In addition, these relays lack of vendor
support. There are also 26 microprocessor based relays commissioned between 2006-2011
unsupported firmware.
</t>
  </si>
  <si>
    <t>A 138kV transmission customer north of Natrium station is served via a 0.5-mile radial 138kV transmission circuit. The customer’s operational peak demand is 132 MW (contract peak is 109 MW). This amount of radial load exceeds AEP’s radial guideline of 35 MW for a single customer, for looping transmission customers. The radial service presents single points of failure that could jeopardize reliability for the customer, which is one of the largest in West Virginia.</t>
  </si>
  <si>
    <t xml:space="preserve">Circuit Breakers: A, B, &amp; E Breaker Age: • 1990: A, B, &amp; E • Interrupting Medium: (SF6) • Fault Operations: • Number of Fault Operations: A 13, B 30, &amp; E 13 • Manufacturer recommended Number of Operations: 10 Additional ASEA-Brown Boveri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ABB provides no support for this 145-PA family of circuit breakers, and ABB no longer manufactures spare parts for these breakers. Circuit Switcher: CS-CC
Switcher Age:
• 2000
• Interrupting Medium: (SF6)
• Fault Operations:
• Number of Fault Operations: 0
• Manufacturer recommended Number of Operations: 10
Additional SF6 Mark V Type Information: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Currently, 107 of
the
Relays:
• 122 relays (88% of all station relays) are in need of replacement. 83 of these are of the
electromechanical type and 8 of the static type which have significant limitations with regards to
spare part availability and fault data collection and retention. In addition, these relays lack of
vendor support. There are also 16 microprocessor based relays commissioned between 2006 and
2011 that may have firmware that is unsupported
The existing RTU installed at Howard Substation is a legacy GE D200MEII/Ethernet unit. This unit is
now beyond its warranty period, with limited to no spare parts availability and no vendor support.
</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</si>
  <si>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</si>
  <si>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AMP member “Village of Sycamore” (not to be confused with the N.C. Coop of Sycamore) is supplied by AEP’s Berwick 69/12 kV substation through an approximately 9 mile radial 12.5 kV supply. Sycamore serves approximately 850 customers with a peak load of 4 MVA in 2021. The village has experienced 10 outages over the past 14 months. Sycamore has requested 69 kV service to support existing and accommodate future load.</t>
  </si>
  <si>
    <t>New Customer Connection – A customer requested 138 kV service, anticipated load is 27 MW, location is near the Buckhannon – Corder Crossing (Pruntytown)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</si>
  <si>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</si>
  <si>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</si>
  <si>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</si>
  <si>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Transmission line ratings are limited by terminal equipment: Burma –Piney 115 kV Line;  System Condition Issues at Burma 115 kV terminal</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</si>
  <si>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</si>
  <si>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</si>
  <si>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</si>
  <si>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</si>
  <si>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</si>
  <si>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</si>
  <si>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 xml:space="preserve">New Customer Connection – A customer requested 138 kV service, anticipated load is 10 MW, location is near the Rider – Weston 138 kV line.
</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</si>
  <si>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</si>
  <si>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</si>
  <si>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 xml:space="preserve">Existing Wholesale Customer Connection – Gore substation expansion to accommodate existing wholesale customer station upgrades.  </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</si>
  <si>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</si>
  <si>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Transmission line ratings are limited by terminal equipment
Frenchs Mill – Junction 138 kV Line (substation conductor)
• Existing line rating: 164 / 206 MVA (SN / SE)
• Existing conductor rating: 221 / 268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</si>
  <si>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</si>
  <si>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Oak Grove – Parkersburg 638 138 kV Line (substation conductor) • Existing line rating: : 225 / 287 MVA (SN / SE) • Existing Transmission conductor rating: 309 / 376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</si>
  <si>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 kV Line(substation conductor) • Existing line rating: 293 / 342 MVA (SN / SE) • Existing Transmission conductor rating: 309 / 376 MVA (SN / SE)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</si>
  <si>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French Creek - Pickens 56 138 kV Line (substation conductor) • Existing line rating: 293 / 306 MVA (SN / SE) • Existing Transmission conductor rating: 308 / 376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</si>
  <si>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Buckhannon - Pruntytown 12 138 kV Line(substation conductor) • Existing line rating: 164 / 206 MVA (SN / SE) • Existing Transmission conductor rating: 221 / 268 MVA (SN / SE)</t>
  </si>
  <si>
    <t>New Customer Connection – A customer requested 138 kV service to support 10 MVA of additional load at a site near Gobain 138 kV substation (New Kensington, PA) in the West Penn Power service territory.</t>
  </si>
  <si>
    <t>New Customer Connection – A customer requested 138 kV service. Anticipated load is 40 MVA. Location is approximately seven miles from the Arch Coal Wolf Run (Leer South) Tap and approximately four miles from the Pruntytown 138 kV Substation on the Buckhannon – Pruntytown (PR-BKH-12) 138 kV Line.</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</si>
  <si>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</si>
  <si>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</si>
  <si>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New Customer Connection – A customer requested 138 kV transmission service for approximately 95 MVA of total load near the Highland-GM Lordstown 138 kV Line.</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</si>
  <si>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</si>
  <si>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</si>
  <si>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</si>
  <si>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</si>
  <si>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</si>
  <si>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 xml:space="preserve">New Customer Connection – A customer requested 69 kV transmission service for
approximately 9 MW of total load near the Boardman-Lowellville # 2 69 kV Line. </t>
  </si>
  <si>
    <t>New Customer Connection – A customer requested 138 kV transmission service for approximately 10 MW of total load near the New Castle-Cedar Street 138 kV Line.</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</si>
  <si>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</si>
  <si>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</si>
  <si>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</si>
  <si>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</si>
  <si>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</si>
  <si>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</si>
  <si>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</si>
  <si>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</si>
  <si>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</si>
  <si>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New Customer Connection - A customer requested 69 kV transmission service for approximatly 4.2 MVA of total load near the Kimberly-Salt Springs 69 kV line</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</si>
  <si>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</si>
  <si>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</si>
  <si>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 xml:space="preserve">New Customer Connection – A customer requested 69 kV transmission service for approximately 5.6 MVA of total load near the East Archbold – Stryker 69 kV line. 
</t>
  </si>
  <si>
    <t>New Customer Connection – Penn Power Distribution has requested a new 69 kV delivery point due to a thermal overload identified on the West Pittsburg #1 23/8.32 kV transformer. The anticipated load of the new customer connection is 4 MVA.</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</si>
  <si>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</si>
  <si>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</si>
  <si>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 xml:space="preserve">A customer has requested 69kV service in Lawrence County, Ohio.  This request is on the Dow Chemical – Highland 69 kV line and the in-service date is February 2022. The anticipated peak load is approximately 22 MW.
</t>
  </si>
  <si>
    <t>New Customer Connection – Penn Power Distribution has requested a new 69 kV delivery point near the Maple – Pine 69 kV Line due to a thermal overload identified on the Mars #2 69-12.47 kV transformer. The anticipated load of the new customer connection is 8.7 MVA.</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</si>
  <si>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</si>
  <si>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</si>
  <si>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The Leroy Center – Mayfield Q2 138 kV Line loads to 95% under contingency conditions in the 2020 RTEP Case.  The Leroy Center – Mayfield Q2 138 kV Line has the potential to feed 7,017 customers and 20 MW at the Pawnee Substation, back up feed to LC-MF Q1 138 kV Line.  The existing conductor is 4/0 CU and can cause protection issues due to not being able to handle the short circuit current for faults. Age/condition of transmission line conductors and hardware (mid 1940s).
 The Leroy Center – Mayfield Q2 138 kV Line has experienced one (1) sustained
outage in the past five years.</t>
  </si>
  <si>
    <t> The Leroy Center – Mayfield Q3 138 kV Line loads to 89% under contingency conditions in the latest RTEP Case.  The Leroy Center – Mayfield Q3 138 kV Line feeds 4,938 customers and 21 MW at the Pinegrove Substation.  The existing conductor is 4/0 CU and can cause protection issues due to not being able to handle the short circuit current for faults.  Age/condition of transmission line conductors and hardware (mid 1940s).</t>
  </si>
  <si>
    <t>New Customer Connection – A customer requested 138 kV transmission service for approximately 6.6 MVA of total load near the Delta – Wauseon 138 kV line.</t>
  </si>
  <si>
    <t>New customer is looking for transmission service in Hoffman Estates.  Initial loading is expected to be 24 MW in June 2023 with an ultimate load of 96 MW by the end of 2027.</t>
  </si>
  <si>
    <t xml:space="preserve">NEET MidAtlantic IN 345kV (double-circuit) transmission line
assets are ~20 miles representing four segments. Asset
represents 115 galvanized steel lattice structures:
St. Johns to Green Acres 3 (L6617); Crete to St. Johns
(L95407 - Portion); Green Acres to Olive (L6615 - Portion)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t>
  </si>
  <si>
    <t>New Customer Connection – A customer requested 138 kV transmission service for approximately 30 MVA of total load near the Dowling – Lemoyne 138 kV Line.</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</si>
  <si>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</si>
  <si>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</si>
  <si>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</si>
  <si>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 345 kV bus does not comply with current standards. It is a straight bus design with two lines and two transformers with the lines directly connected to the bus via disconnects. Loss of a line also trips a transformer.</t>
  </si>
  <si>
    <t>138 kV Line 15508 is a three terminal line. The current configuration is difficult to relay properly due to unequal lengths of the three legs. • Nelson (4.5 miles) • Dixon (5.7 miles) • Schauff Rd. (13.1 miles)</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</si>
  <si>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</si>
  <si>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has requested service in the Dekalb area • In service by 9/2021 with initial load &lt; 5MW, growing to 200 MW by the end of 2026</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</si>
  <si>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</si>
  <si>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ComEd Distribution is replacing 138/34 kV transformer 78 at Bellwood which is currently tapped from 138 kV line 13501 (Elmhurst – Bellwood). The transformer and the line trip together.</t>
  </si>
  <si>
    <t>An existing customer has requested an additional 43 MW by
06/2022 with a total increase of 77 MW by the end of 2030.</t>
  </si>
  <si>
    <t>Customer has requested new service by 12/2021 with a load of
20 MW.</t>
  </si>
  <si>
    <t>4 Current Transformers on 138 kV BT1-2 breaker at ESSJ310 are failing and there is a risk of mis-operation or overtripping.  Breaker age is 70 years old.  Components are obsolete; therefore repair is impossible.</t>
  </si>
  <si>
    <t>Wabash Valley Power Authority has requested a new delivery point to help serve their growing load in the southern Fort Wayne, IN area. The station will feed 4MW initially and is expected to grow to 5MW by 2025.</t>
  </si>
  <si>
    <t> Breakers B-13295, B-13296, B-13297, and associated disconnect switches at GM Powertrain Substation  Increasing maintenance concerns; hydraulic fluid issues, deteriorated operating mechanisms and increasing maintenance trends.  Breaker B-13295 is 52 years old, Breaker B-13296 is 52 years old, Breaker B-13297 is 48 years old  Associated terminal equipment line arrestors and substation conductor  Breaker B-13329 and associated disconnect switches at Jackman Substation  Increasing maintenance concerns; hydraulic pump issues, valve issues, deteriorated operating mechanisms and increasing maintenance trends  Breaker B-13329 is 48 years old</t>
  </si>
  <si>
    <t> West Akron 138 kV Breaker Transfer Breaker B-22 and associated disconnect switches  Oil Circuit Breaker (OCB) with increasing maintenance concerns; compressor issues, deteriorated operating mechanisms and increasing maintenance trends  Breaker B-22 is 40 years old</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</si>
  <si>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</si>
  <si>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</si>
  <si>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</si>
  <si>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</si>
  <si>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</si>
  <si>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</si>
  <si>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</si>
  <si>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</si>
  <si>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</si>
  <si>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</si>
  <si>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</si>
  <si>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Buckeye Power, on behalf of Darke Rural Electric Cooperative, has requested reliability upgrades on the West Manchester–Brookville 69kV 6639 and the West Manchester–Garage Road 69kV 6656 lines located in Preble and Montgomery Counties.</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</si>
  <si>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</si>
  <si>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 Breakers B-19, B-35, B-22, B-25, B-24, B-28, B-27, and associated disconnect switches at Eastlake Substation:  Increasing maintenance concerns; compressor issues, valve issues, heater issues, deteriorated operating mechanisms, and increasing maintenance trends  Breaker B-19 is 50 years old; Breaker B-35 is 41 years old; Breakers B-22, B-25, B-24, and B-28 are 49 years old; and Breaker B-27 is 47 years old</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</si>
  <si>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</si>
  <si>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</si>
  <si>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AES Ohio Distribution has requested a new 69kV delivery point to provide a new source on the North side of Indian Lake. The new source will help ensure load developing on the North side lake can be reliably served. • Indian Lake – Waynesfield 33kV circuit • The line was primarily constructed in the 1930s with wooden cross arm construction and is located near railroad ROW which makes access challenging during outage restoration. • Over the last three years, the 10.3-mile Indian Lake – Waynesfield 33kV circuit has experienced 17 forced outages. • 8 permanent outages were primarily caused by insulator, cross arm, primary wire, station equipment, pole failure, and a tree from outside the ROW. • 9 momentary outages were primarily caused by lightning, animals, galloping, and insulator flashover. • The currently line serves two existing delivery points, New Hampshire (AES Ohio) and Waynesfield Municipal Electric. • 33kV systems are not standard on the AES Ohio system and spare/replacement parts are limited since this is one of the last remaining 33kV facilities on the system.</t>
  </si>
  <si>
    <t>The line 6915 from Wilmington-Columbus Street is a 2.60-mile radial 69kV transmission line (6915) was primarily constructed using wood pole, cross-arm and brace design in 1978. The line 6915 provides transmission and distribution level service to 5190 customers in Clinton county totaling approximately 35MW of load. A fault occurring anywhere on this line will result in the permanent outage to all 5190 customers. The line has experienced 6 outages (6 momentary) since 2016. - The line 6917 from Wilmington to Caesars Creek is a 9.24-mile-long line, primarily constructed using wood pole, cross-arm and brace design in 1978, has seen 11 outages (6 permanent, 5 momentary) over the last 5 years. A fault occurring anywhere on this line will result in the permanent outage to all 2120 customers. - The line 6637 (23 miles) from Washington CH to Wilmington constructed in 1967 is also wood pole, cross-arm brace design and has seen 13 outages in the last 5 years. The line has limited protection, there are existing sectionalizing switches at Sabina to help reduce outage time, but the switches have not operated reliably during outage conditions due to alignment issues and any fault will result in dropping the load at Sabina (13 MVA, 2664 customers) and Airpark (16MVA, 1171 customers). - The line 6673 (1.97 miles) constructed in 1974, from Wilmington to Clinton is also wood pole, cross-arm brace design and has seen 1 permanent outage in the last 5 years.</t>
  </si>
  <si>
    <t>Buckeye Power on behalf of Midwest Rural Electric has requested a new 69kV delivery point located north of the Rockford 69kV substation. • This current transmission line in the area is normally open but will be closed and converted in 2025 to a normally closed 69kV tie to Ohio Power’s Ohio City Substation in 2025. • The new delivery point will be located north of the existing Rockford substation. • The expected load at the new delivery point is expected to be approximately 2MW.</t>
  </si>
  <si>
    <t>Buckeye Power on behalf of Pioneer Rural Electric has requested a new delivery point located south of the Sidney – Amsterdam 69kV line. • New delivery point is expected to serve approximately 4MVA of load. • McCartyville Substation • The existing substation is comprised of wood construction and is showing significant signs of deterioration. • Recent failures of the 69/12kV distribution transformer has led AES Ohio to request for upgrades and/or mitigations for the McCartyville substation condition issues. • McCartyville is currently served via a looped configuration with manual inline switches</t>
  </si>
  <si>
    <t>The B-phase of the Lloyd #2 138-36 kV Transformer has failed.</t>
  </si>
  <si>
    <t xml:space="preserve">New Customer Connection – A customer requested 138 kV transmission service for approximately 23 MVA of total load near the London-Tangy 138 kV line. </t>
  </si>
  <si>
    <t>The Village of Versailles has requested additional sectionalizing improvements to improve local delivery point reliability. Currently Versailles’ peak load totals to 16.5MWs and is served via two-way 69kV MOABs switch arrangement. • Presently, Versailles is the largest served via the 42-mile 69kV transmission circuit and are projected to increase to 17.6 MWs by 2025. • Also, Buckeye Electric cooperatives served at Newport (peak load of 6.3MWs) and St. Rt. 66 (peak load of 6.2MWs) have delivery points on along this line. • AES Ohio serves distribution via the Loramie (peak load of 8.5MWs) and Russia (peak load of 3.2MWs) Substations. • 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40MWs of load. • Since 2016, the line has experienced 41 outages (11 permanent and 30 momentary), with a total outage duration of ~6,400 minutes. A vast majority of the permanent outages related equipment related issues while most of the momentary outages have been the result of weather. • Additionally, in 2020 AES Ohio committed to a local area upgrade (Russia 4-breaker ring: S2254). This project also targets to minimize impacts associated with 6625 circuit outages by splitting the 42 miles 69kV circuit into three 69kV circuits: • Rossburg – Versailles - Russia: 12.0 miles • Minster – Russia: 13.0 miles • Covington – Russia: 17 miles • There is a need here to further evaluate the condition and sectionalizing improvements along 6625 after the Russia 4-breaker ring is complete in 2023 for more localized sections of this line where crossarm and tap design is prevalent.</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</si>
  <si>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</si>
  <si>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</si>
  <si>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 xml:space="preserve">New Customer Connection – A customer requested 69 kV transmission service for approximately 4 MVA of total load near the Cedar St – Frisco #1 69 kV line. </t>
  </si>
  <si>
    <t>Duke Energy Distribution has requested a new delivery point on Brewer Road in Mason, Ohio. The city is developing a 400-acre research and development park. The expected 2 MW per year of load growth will exceed the capacity of local distribution facilities at Bethany by 2025.</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</si>
  <si>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</si>
  <si>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</si>
  <si>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</si>
  <si>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</si>
  <si>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</si>
  <si>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</si>
  <si>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At Central 69/13 kV transformers TB1 and TB2 both show excessive levels of acetylene and ethylene gasses indicating arcing, overheating and  insulation breakdown.</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</si>
  <si>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</si>
  <si>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 xml:space="preserve">A pole on the 69 kV circuit from Fairfield to Nilles had failed inspection.  This pole supports a switch that limits the circuit.  The pole shows signs of decay and base rot, and has been on the watch list since 2015.
</t>
  </si>
  <si>
    <t xml:space="preserve">New Customer Connection – A customer requested 138 kV transmission service for approximately 20 MVA of total load near the Delta – Wauseon 138 kV line. </t>
  </si>
  <si>
    <t xml:space="preserve">•DP&amp;L Distribution has requested a new 69kV or 138kV delivery point to replace the existing New Westville 33kV Substation due to poor performance and lack of standard equipment which could lead to prolonged system outages. </t>
  </si>
  <si>
    <t xml:space="preserve">Brown TB1 is a 138/69/34 kV 3-winding transformer.  The tertiary winding is connected to a 34 kV distribution bus.  This old design exposes the transmission transformer to faults from the distribution system.
</t>
  </si>
  <si>
    <t>Duke Energy Distribution has asked for a new delivery point near Greentree road in Warren County, Ohio. Phase 1 of a 4,500 unit residential and light commercial community is currently under construction. Load growth of 2 MW per year is expected. This will exceed the name plate capacity of the local distribution facilities at Otterbein in 2024.</t>
  </si>
  <si>
    <t>ODEC has submitted a request on behalf of Mecklenburg Electric Coop (MEC) for a new delivery point (Coleman Creek) at Boydton, VA, to support a new datacenter campus with a total load in excess of 100 MW. The customer requests service by August 1, 2020.</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</si>
  <si>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</si>
  <si>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DEV Distribution has submitted a DP Request for a new substation (Aviator) to accommodate a new datacenter campus in Loudoun County with a total load in excess of 100MW.  Requested in-service date is 6/01/2023.</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</si>
  <si>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</si>
  <si>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</si>
  <si>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</si>
  <si>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</si>
  <si>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</si>
  <si>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 115kV line switch at Berkley substation has been identified with operating issues. This switch on Line #51 is in-operable.</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</si>
  <si>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</si>
  <si>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</si>
  <si>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</si>
  <si>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</si>
  <si>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</si>
  <si>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</si>
  <si>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</si>
  <si>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DEV Distribution has submitted a DP Request to add a 2nd, 33.6 MVA distribution transformer at Mercury Substation in the City of Hampton. The new transformer is being driven by new load from the Hampton Road Bridge Tunnel (HRBT) expansion.</t>
  </si>
  <si>
    <t>DEV Distribution has submitted a DP Request for a new substation (King and Queen) to replace the source to an island of load that will be lost when a river crossing is eliminated as part of the 230kV Line #224 (Lanexa-Northern Neck) rebuild project</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</si>
  <si>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</si>
  <si>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</si>
  <si>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</si>
  <si>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</si>
  <si>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</si>
  <si>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</si>
  <si>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</si>
  <si>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</si>
  <si>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Dominion Energy has identified a need to replace 47 17.8 miles of existing single-circuit wood transmission towers (Staunton – Valley) of 230 kV Line #293 (Staunton and Valley), .and 3.5 miles of double-circuit painted/weathering steel structures that are shared between Line #293 and 115 kV Line #83 (Craigsville-Staunton).</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</si>
  <si>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</si>
  <si>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</si>
  <si>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</si>
  <si>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</si>
  <si>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</si>
  <si>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</si>
  <si>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</si>
  <si>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</si>
  <si>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</si>
  <si>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</si>
  <si>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</si>
  <si>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</si>
  <si>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</si>
  <si>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</si>
  <si>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ODEC (on behalf of Prince George Electric Cooperative – PGEC) has submitted a DP Request to convert existing Garyville DP, in Prince George County, from a distribution sourced delivery to a transmission sourced delivery due to poor supplier reliability.</t>
  </si>
  <si>
    <t xml:space="preserve">ODEC has submitted a DP Request (on behalf of REC) to add a 4th, 56 MVA distribution transformer at Brandy in the Culpeper County. The new transformer is needed to meet area load growth. </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</si>
  <si>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</si>
  <si>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</si>
  <si>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NOVEC has submitted a DP Request for a new substation (Altair) to serve a data center complex in Loudoun County with a total projected load in excess of 100MW</t>
  </si>
  <si>
    <t>DEV Distribution has submitted a DP Request to add a 2nd, 22.4 MVA distribution transformer at Chase City Substation in Mecklenburg County. The new transformer is needed to mitigate load loss for a transformer contingency</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</si>
  <si>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</si>
  <si>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</si>
  <si>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ODEC has submitted a request with an updated load projection on behalf of Mecklenburg Electric Coop (MEC) for a delivery point (Cloud Sub - Coleman Creek DP) at Boydton, VA, to support a datacenter campus with a total load in excess of 100 MW</t>
  </si>
  <si>
    <t xml:space="preserve">ODEC has submitted a request on behalf of Mecklenburg Electric Coop (MEC) for a new delivery point (Easters Sub – Timber DP) at Boydton, VA, to support a new datacenter campus with a total load in excess of 100 MW. </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</si>
  <si>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</si>
  <si>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DEV Distribution has submitted a DP Request for a new substation (Interconnection) to accommodate a new datacenter campus in Loudoun County with a total load in excess of 100MW.  Requested in-service date is 12/15/2024.</t>
  </si>
  <si>
    <t>DEV Distribution has submitted a DP Request to add transformers at Takeoff Substation to support a new datacenter campus in Fairfax County with a total load in excess of 100 MW.  The new station will also support existing load in the immediate area</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</si>
  <si>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</si>
  <si>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</si>
  <si>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</si>
  <si>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</si>
  <si>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upgrade the distribution transformer at Plaza Substation in the City of Richmond.  The transformer upgrade is being driven by a poor Transformer Health Assessment (THA) score</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</si>
  <si>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</si>
  <si>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Dominion Energy has identified a need to replace approximately 2.7 miles of 230kV Line #239 (Lakeview to Hornertown) which includes the double circuit segment with Line #2141 (Carolina to Lakeview) based on the Company’s End of Life criteria</t>
  </si>
  <si>
    <t>DEV Distribution has submitted a DP Request to add the 5th distribution transformer at BECO Substation in Loudoun County. The new transformer is being driven by continued load growth in the area.</t>
  </si>
  <si>
    <t>NOVEC has submitted a DP Request for a new substation (Racefield) in Loudoun County with a total load in excess of 100MW by 2029.  Requested in-service date is 07/24/2023.</t>
  </si>
  <si>
    <t>Dominion Energy has identified a need to replace twelve 69kV breakers at Davis Substation due to age and increasing maintenance issues.  The breakers in question were manufactured in 1990 and several of this type have experienced the arcing tip breaking and falling off the main moving contact assembly.  There is no way to detect this issue without a failure unless it is caught during maintenance.  This condition can lead to a catastrophic failure if the arcing tip falls into the breaker and creates a flash or unsuccessful fault interruption</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</si>
  <si>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</si>
  <si>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</si>
  <si>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</si>
  <si>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</si>
  <si>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</si>
  <si>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Edinburg TX#3 is a 112 MVA, 138/115/13.2 kV transformer bank that was manufactured in 1986. This transformer bank has been identified for replacement based on the results of Dominion’s transformer health assessment (THA) process</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</si>
  <si>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</si>
  <si>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Dominion Energy has identified a need to replace approx. 14.6 miles of 115kV Line #83 from Craigsville to the junction where 115kV Line #83 transitions to double-circuit with 230kV Line #293</t>
  </si>
  <si>
    <t>DEV Distribution has submitted a DP Request for a new substation (Youngs Branch) to accommodate a new datacenter campus in Prince William County with a total load in excess of 100MW</t>
  </si>
  <si>
    <t>Dominion Energy has identified a need to replace approximately 15.7 miles of 115kV Line #105 (Tarboro to Parmele) which includes the double circuit segment with 230kV Line #2177 (Tarboro to Chinquapin) based on the Company’s End of Life criteria. • Double circuit is on COR-TEN® towers built in 1967. Single circuit is on wood pole structures dating back to 1963. Conductor is 2/0 Copper. • Industry guidelines indicate equipment life for steel structures is 40-60 years, wood structures is 35-55 years, conductor and connectors are 40- 60 years, and porcelain insulators are 50 years.</t>
  </si>
  <si>
    <t>Dominion Energy has identified a need to replace approximately 26.5 miles of 115kV Line #108 (Boykins to Tunis) based on the Company’s End of Life criteria. • Line #108 was constructed on wood pole structures in 1967. • A field-condition assessment indicated damage to several poles from woodpeckers, rotting and cracking. • Industry guidelines indicate equipment life for wood structures is 35- 55 years, conductor and connectors are 40-60 years, and porcelain insulators are 50 years.</t>
  </si>
  <si>
    <t>Dominion Energy has identified a need to replace approximately 15.1 miles of 115 kV Line #183 (Bristers - Ox). The need for replacement is based on the Company’s End of Life criteria. • This line segment between Bristers and Minnieville DP consists of COR-TEN® towers that were constructed in 1967, as well as wood pole structures dating back to 1948. • The COR-TEN® towers have inherent corrosion problems causing continuous deterioration to the steel members thereby jeopardizing the reliability of this line. The vintage wood pole structures along this ROW have also reached the end of their useful life and are a high priority for replacement. • Industry guidelines indicate equipment life for steel structures is 40-60 years, wood structures is 35-55 years, conductor and connectors are 40-60 years, and porcelain insulators are 50 years</t>
  </si>
  <si>
    <t>DEV Distribution has submitted a DP Request to add the 4 th distribution transformer at NIVO Substation in Loudoun County. The new transformer is being driven by continued load growth in the area.</t>
  </si>
  <si>
    <t>DEV Distribution has submitted a DP Request to add the 4 th distribution transformer at Shellhorn Substation in Loudoun County. The new transformer is being driven by continued load growth in the area. Requested in-service date is 12/15/2022.</t>
  </si>
  <si>
    <t>Dominion Energy has identified a need to replace the entire 12.6 miles of 115kV Line #5 (Bremo to Cunningham DP) based on the Company’s End of Life criteria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</si>
  <si>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</si>
  <si>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Dominion Energy has identified a need to replace approximately 28.9 miles of 230kV Line #2056 (Hornertown to Hathaway) based on the Company’s End of Life criteria. • Line #2056 was constructed on steel and wood pole structures in 1967. Conductor is ACSR. • A field-condition assessment indicated woodpecker damage to several poles and broken insulators in numerous locations. • Industry guidelines indicate equipment life for steel structures is 40-60 years, wood structures is 35-55 years, conductor and connectors are 40- 60 years, and porcelain insulators are 50 years.</t>
  </si>
  <si>
    <t>Dominion Energy has identified a need to replace approximately 16.6 miles of 230kV Line #229 (Tarboro to Edgecomb NUG) which includes segments of double circuit with Line #55 (Tarboro to Anaconda) based on the Company’s End of Life criteria. • Double-circuit is on steel towers and single-circuit is on 2-pole wood Hframe structures all dating back to 1967. Conductor is ACSR. • A field-condition assessment indicated woodpecker damage and broken insulators. • Industry guidelines indicate equipment life for steel structures is 40-60 years, wood structures 35-55 years, conductor and connectors are 40- 60 years, and porcelain insulators are 50 years.</t>
  </si>
  <si>
    <t>Dominion Energy has identified a need to replace approximately 12.4 miles of 115kV Line #96 (Everetts to Parmele) based on the Company’s End of Life criteria</t>
  </si>
  <si>
    <t>Dominion Energy has identified a need to replace approx. 11 miles of 115kV Line #10 from Craigsville to Goshen based on the Company’s End of Life criteria. • The segment of Line #10 from Craigsville to Goshen was constructed in 1925 consisting of Blaw Knox towers, ACSR conductor and 3/8” static wire. • Blaw Knox towers are known for ground line corrosion and potential U-Bolt connection issues. • Field inspection indicates a number of structures have damage. • Industry guidelines indicate equipment life for steel structures is 40-60 years, wood structures is 35-55 years, conductor and connectors are 40-60 years, and porcelain insulators are 50 years.</t>
  </si>
  <si>
    <t>DEV Distribution has submitted a DP Request to add a 2nd, 33.6 MVA distribution transformer at Sinai Substation in Halifax County, Virginia. The new transformer is needed for load growth as well as to mitigate load loss for a transformer contingency.</t>
  </si>
  <si>
    <t>DEV Distribution has submitted a DP Request to install a distribution transformer at Birchwood Substation. The new transformer is being driven by load growth in the area. The requested in-service date is 11/30/2022.</t>
  </si>
  <si>
    <t xml:space="preserve">DEV Distribution has submitted a DP Request for a new 115kV substation (Sockman) to install 115/34.5 kV Transformer and connect 20 MW of Distributed Generation (DG) to Line #130 near structure 154 in Northampton County. The DG cannot be accommodated on existing distribution circuit. This request is for a State Queue Project NC16089. Requested in-service date is 03/31/2022.
</t>
  </si>
  <si>
    <t>Dominion Energy has identified the need to rebuild approximately 12.0 miles of 115kV Line #29 and 230kV Line #252 between Aquia Harbor to Possum Point and the approximately 1.7 miles of 115kV tap line to Quantico Substation based on the Company’s End of Life Criteria. • Lines #29 and #252 were mostly constructed on double circuit CORTEN steel structures in 1978. The 115kV tap line to Quantico Substation was constructed on wood structures in 1978. • A recent field inspection indicated continued degradation of structures where steel members are delaminating and cracking, and wood structures are showing woodpecker damage. • Industry guidelines indicate equipment life for wood structures is 35-55 years, conductor and connectors are 40-60 years, and porcelain insulators are 50 years. A 50-year cycle for CORTEN steel structures is often cited. • Line #29 is the only feed to the customers at Quantico Substation.</t>
  </si>
  <si>
    <t>Four 230 kV oil filled circuit breakers at Waugh Chapel are at risk of poor performance, have environmental risks/concerns along with parts availability issues</t>
  </si>
  <si>
    <t>Two 230 kV circuit breakers at Raphael Road are at risk of poor performance, have had defective parts along with parts availability issues</t>
  </si>
  <si>
    <t>Customer has requested a new 138 kV interconnection point off the Robinsonville – Rehoboth 138kV line due to load growth within the cooperative coupled with currently overloaded infrastructure. Projected load increase: 21MW Overload of existing equipment: 15MW</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</si>
  <si>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</si>
  <si>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</si>
  <si>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</si>
  <si>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</si>
  <si>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</si>
  <si>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</si>
  <si>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</si>
  <si>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 xml:space="preserve">The 13.2 Mvar 69 kV capacitor bank at South Christiansburg station has failed. 
</t>
  </si>
  <si>
    <t>City of Bluffton has requested an expansion to their delivery point at Decker 69 kV station to serve a new 15.8MW load by November 1 2021.</t>
  </si>
  <si>
    <t xml:space="preserve">Buckeye is requesting, on behalf of Holmes- Wayne Electric co-op, a new 138kV delivery point on the West Millersburg- Wooster 138kV Circuit by August 2023. Anticipated load is 4.4 MW.
</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</si>
  <si>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</si>
  <si>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</si>
  <si>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</si>
  <si>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</si>
  <si>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</si>
  <si>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</si>
  <si>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Colony Bay – Illinois Rd 69kV line (6.92 miles): • 71 of the 189 poles are original 1969 wood poles. • 6.33 miles of line is original 1969 556.5 AL conductor • Since 2015 there have been 6 momentary outages • Structures fail NESC Grade B, AEP Strength requirements and ASCE structural strength standards • 14 of 36 structures assessed had issues such as ground line decay, insect/bird, shell damage • 30% of structures on this line were identified as having beyond normal levels of decay.</t>
  </si>
  <si>
    <t>Colby 138/69/34.5kV • 69/34.5kV XFR 1 • 1965 Vintage unit • DGA indicates elevated levels of CO2 gas concentration • Decomposition in paper insulating materials • Wood tie foundations • No oil containment • 138/12kV XFR 2 • 1970 Vintage LTC unit • DGA shows Ethylene levels exceeding Acetylene which indicates deteriorating internal components • Dielectric data indicates this LTC is at greater risk of failure. • Increase of Power factor indicates an increase of particles in the oil. • Wood tie foundation • 138kV Bus structures are corroding. • 34.5kV bus structures are corroding</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</si>
  <si>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</si>
  <si>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Circuit Breaker: 69 kV breaker K • Breaker Age: • 1959 • Interrupting Medium: (Oil) • Fault Operations: • Number of Fault Operations: 27 • Manufacturer recommended Number of Operations: 10 Additional Oil Filled Breaker Information: These breakers are oil filled without oil containment; oil filled breakers have much more maintenance required due to oil handling that their modern, SF6 counterparts do not require.</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</si>
  <si>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</si>
  <si>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A major customer served from Xenia substation is planning to add approximately 4MW of load by 2023. This potential growth paired with the development of two nearby industrial parks will trigger the need for potential system reinforcements east of Xenia.  AES Ohio is planning to build a new 69kV ring bus substation called Jasper in 2023 (s2255.1) to eliminate a three terminal line and to improve reliability on the 6636 Jamestown-Cedarville-Xenia-Glady Run circuit. The 6636 transmission line is a 31-mile circuit constructed primarily with wood poles. The yellow star shown on the map is an approximate location of Jasper Substation and is centrally located to serve future load growth.  There have been a total of 17 outages on this circuit for a total of 1245 minutes over the last 5 years.  The performance of this line will improve with the addition of Jasper Substation but Xenia Substation will still have exposure to transmission outages with the distribution transformers tapped from a line position between Xenia and Jasper.</t>
  </si>
  <si>
    <t>A new customer has requested a new delivery point for a peak demand of 12.0 MW by 6/1/2022.  The new delivery point is located in Pulaski Co, KY approximately half way between EKPC’s Shopville and Asahi Motor Wheel distribution substations. The existing distribution infrastructure is not capable of serving this request.</t>
  </si>
  <si>
    <t>Two 115 kV oil filled circuit breakers at Granite are at risk of poor performance, have environmental risks/concerns along with parts availability issues</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</si>
  <si>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</si>
  <si>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</si>
  <si>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Emilie #8 230/138kV auto transformer is in deteriorating condition. Dissolved gas analysis (DGA) results indicate internal issues within the transformer</t>
  </si>
  <si>
    <t>The Shelocta 230 kV bus is a three terminal line consisting of two 230 kV lines and a 230/115 kV transformer. An N-1 outage results in the loss of all three networked elements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</si>
  <si>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</si>
  <si>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</si>
  <si>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Portland 230/115 kV #3 Transformer was replaced with a spare transformer as a result of a failure in 2017. The transformer was installed on a temporary pad with temporary oil containment.</t>
  </si>
  <si>
    <t>Current Alburtis configuration has two 230 kV lines and one 500/230 kV transformer connected to a straight bus. A bus outage or breaker failure would result in the loss of these three elements.</t>
  </si>
  <si>
    <t xml:space="preserve">Jackson #4 230/115 kV Transformer has increased failure probability due to: Transformer is 55 years old, Experiencing nitrogen gas leaks, Deteriorated bushings, Obsolete parts, Deteriorated gaskets and seals
</t>
  </si>
  <si>
    <t xml:space="preserve">Hooversville #3 230/115 kV Transformer has increased failure probability due to: Transformer is 43 years old, Type “U” bushings, High level heating gases and moisture
, Obsolete parts, Nitrogen and oil leaks
</t>
  </si>
  <si>
    <t xml:space="preserve">Erie West #1 345/115 kV Transformer has increased failure probability due to: Transformer is 47 years old, High level heating gases and moisture, HV bushings have,  significant deterioration, Obsolete parts, Nitrogen and oil leaks 
</t>
  </si>
  <si>
    <t xml:space="preserve">Altoona #1 230-46 kV Transformer  has increased failure probability due to: Transformer is 55 years old, Poor oil quality in LTC, Nitrogen leaks in tank, Bushing H3 oil leaks
</t>
  </si>
  <si>
    <t xml:space="preserve">Altoona #2 230-46 kV Transformer  has increased failure probability due to: Transformer is 47 years old, Nitrogen leaks in tank, LTC oil leak, Pump flanges are leaking, SCADA alarms are not functional
</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</si>
  <si>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</si>
  <si>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</si>
  <si>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</si>
  <si>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Customer Connection – JCP&amp;L Distribution requested to complete a 230 kV service connection in 2016 with an initial in-service date of June 2018.  The anticipated load is 9 MW, location is at the existing Manchester 230-12.5 kV substation.</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</si>
  <si>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</si>
  <si>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</si>
  <si>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</si>
  <si>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</si>
  <si>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</si>
  <si>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New Customer Connection – A customer requested 69 kV service; anticipated load is 12 MVA; location is near the Frystown69 kV substation</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</si>
  <si>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</si>
  <si>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 xml:space="preserve">NEET MidAtlantic IN 345kV (double-circuit) transmission line
assets are ~20 miles representing four segments. Asset
represents 115 galvanized steel lattice structures:
University Park to Olive (L97008)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 Structural components are exhibiting significant
deterioration
‒ Structural corrosion, insulator EOL, foundation wear,
lack of cathodic protection, missing structural
components and section loss, etc. </t>
  </si>
  <si>
    <t>The 138kV feed to Collinsville has 24 miles of exposure. The feeder is breaker connected at College Corner, switched connected through Collinsville and Huston, and breaker connected at Trenton. Collinsville TB1 will be lost for a fault anywhere on the feeder or a transformer or bus failure at Huston. Collinsville’s single 138/69 kV TB1 is 60 years old. Dissolved gas analysis is indicating paper insulation deterioration. Power factor is above normal limits and increasing. TB1 is fed via an obsolete, oil filled circuit breaker and is switch connected to the 69 kV bus. The 69 kV feeders into and out of Collinsville are breaker connected. However, this straight bus configuration limits switching options.</t>
  </si>
  <si>
    <t>New Customer Temporary Connection – A customer requested temporary 34.5 kV service, anticipated load is 4 MW, location is near the Washington – Pohatcong 34.5 kV line.</t>
  </si>
  <si>
    <t>230kV tie line 220-10 (Whitpain[PECO] – Bucksmont[PPL] has obsolete relays
It is becoming difficult to service existing electromechanical relays.  They are being phased out of the system.</t>
  </si>
  <si>
    <t>230kV line 220-52 (Whitpain – Jarrett) has obsolete relays
It is becoming difficult to service existing electromechanical relays.  They are being phased out of the system.</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</si>
  <si>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</si>
  <si>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</si>
  <si>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Cromby 138kV circuit breaker #270 installed in 1953 is in deteriorating condition due to oil leaks, spare part availability, and elevated maintenance cost.</t>
  </si>
  <si>
    <t>Heaton 230kV circuit breaker #805 installed in 1968 is in deteriorating condition due to SF6 gas leaks, replacement part availability, and elevated maintenance cost.</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</si>
  <si>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</si>
  <si>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</si>
  <si>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</si>
  <si>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</si>
  <si>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</si>
  <si>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</si>
  <si>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</si>
  <si>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Woodbourne 230kV circuit breaker #905 installed in 1968 is in deteriorating condition due to SF6 gas leaks, replacement part availability, and elevated maintenance cost.</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</si>
  <si>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</si>
  <si>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</si>
  <si>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</si>
  <si>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</si>
  <si>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</si>
  <si>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Transmission line ratings are limited by terminal equipment:Grandview –Haynie 115 kV Line,Haynie –Piney 115 kV Line,Burma –Piney 115 kV Line,Eclipse –Piney 115kV Line; Multiple System Condition Issues Identified at Piney 115 kV Substation and Grandview 115 kV Substation</t>
  </si>
  <si>
    <t xml:space="preserve">Erie South – Erie West 345 kV Line: Relay schemes that have a history of misoperation, Obsolete and difficult to repair communication equipment (DTT, Blocking, etc.), 
 </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</si>
  <si>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</si>
  <si>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</si>
  <si>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</si>
  <si>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</si>
  <si>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</si>
  <si>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</si>
  <si>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</si>
  <si>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</si>
  <si>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</si>
  <si>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New Customer Connection – requested 69 kV service; anticipated load is 17 MVA; location is near the South Hamburg – Leesport – North Temple 69 kV line</t>
  </si>
  <si>
    <t>New Customer Connection – requested 115 kV service; anticipated load is 21 MVA; location is near the North Hanover 115 kV substation</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</si>
  <si>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</si>
  <si>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</si>
  <si>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</si>
  <si>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</si>
  <si>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</si>
  <si>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</si>
  <si>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New Customer Connection – requested 115 kV service; anticipated load is 12 MVA; location is near the Germantown 115 kV substation</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</si>
  <si>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</si>
  <si>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</si>
  <si>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</si>
  <si>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</si>
  <si>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</si>
  <si>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</si>
  <si>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</si>
  <si>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</si>
  <si>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</si>
  <si>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</si>
  <si>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</si>
  <si>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Customer has requested a new 138 kV interconnection point off the Mt. Pleasant to Townsend 138 kV line due to load growth within the municipality</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</si>
  <si>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</si>
  <si>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</si>
  <si>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 xml:space="preserve">New Customer Connection - A customer requested
46 kV service for load of approximately 12 MW near
the Greenwood – Tipton 49 kV line. Requested inservice date is 7/2021. 
</t>
  </si>
  <si>
    <t>PPL Distribution has requested a 69kV source to a new 69/12kV substation near Bethlehem due to load growth in the area.</t>
  </si>
  <si>
    <t xml:space="preserve">Constable Hook 26kV Station is at risk of flood in a major storm event. Equipment at Constable Hook station is currently below FEMA 100 year flood elevations.
Bergen Point Substation is supplied by 26kV circuits with increasing performance problems.
Over the past decade, the 26kV supply circuits have seen 13 momentary and 26 extended outages, with total duration of 315 hours.
Station equipment at Bergen Point has been in service since 1929 and needs to be addressed.
Physical condition of the building has deteriorated.
Elizabeth serves roughly 11,3015 customers and 24.3 MVA of load.
</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</si>
  <si>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</si>
  <si>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</si>
  <si>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North Boyertown – West Boyertown 69 kV line – Terminal equipment has an increased risk of failure (line relaying and circuit breaker) due to obsolescence of equipment. Limited spare parts are available</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</si>
  <si>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</si>
  <si>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Ridgefield 1H is a station in Bergen County operating
above its capacity of 60 MVA.
• Ridgefield Substation 1H serves roughly 23,000
customers with a load of 66 MVA in 2020.</t>
  </si>
  <si>
    <t>Riverside 230kV circuit breaker #B51 installed in 1974 is in deteriorating condition due to compressor issues/air leaks, replacement part availability, and elevated maintenance cost</t>
  </si>
  <si>
    <t>Existing BGE 34kV Distribution capacity unable to serve growing distribution customer load in vicinity of its High Ridge – Crystal Springs and Naval Academy Jct. 34kV Distribution stations • New Transmission connection to supply 34kV distribution load required in vicinity of High Ridge- Crystal Springs and Naval Academy Jct. 34kV • New transmission connection must be capable of serving substation capacity of 100 MW with total forecasted load ~400MW</t>
  </si>
  <si>
    <t>Pumphrey 115kV circuit breakers #B22, B28 and B29 installed in 1975 are in deteriorating condition due to compressor issues, leaks, replacement part availability and elevated maintenance costs</t>
  </si>
  <si>
    <t>Windy Edge 115kV circuit breaker #B27 installed in 1971 is in deteriorating condition due to compressor issues, leaks, replacement part availability and elevated maintenance costs</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</si>
  <si>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</si>
  <si>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</si>
  <si>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EU plans to retire the Bloomsburg 69/12kV Substation since the substation is prone to flooding. The Columbia-Scott 69kV CAP Bank is located at the Bloomsburg 69/12kV substation.</t>
  </si>
  <si>
    <t>A new customer has submitted a request to have their facility served from a 69kV transmission line in Danville, PA. The load is approximately 9 MVA.</t>
  </si>
  <si>
    <t>A communication service carrier has notified FirstEnergy of the anticipated retirement of an analog communications channel in the Met-Ed service territory. The existing Potential Overreaching Transfer Trip (POTT) scheme on the West Reading - Car Tech 69 kV line will be impacted by this planned retirement. The existing relaying and terminal hardware on the Cartech – West Reading 69 kV line does not maintain compatibility with available communications protocols and FirstEnergy standards. The relaying type is identified by FirstEnergy as being prone to frequent misoperations. The anticipated analog circuit retirement is anticipated 6/8/2021 .</t>
  </si>
  <si>
    <t>• A large customer has requested service for nearly
13MW of load to be in service by July of 2023.</t>
  </si>
  <si>
    <t>Homestead 2H and Penhorn 1H are stations in the North Bergen area with capacity less than 60MVA. • Homestead 2H serves roughly 22,000 customers and 64.8 MVA of load. • Penhorn 1H serves roughly 20,200 customers and 62.1 MVA of load.</t>
  </si>
  <si>
    <t>Somerville and Polhemus are stations in the Somerville area at capacity of 60MVA. • Somerville serves roughly 14,500 customers with a peak load of 62.1 MVA in 2020. • Polhemus serves roughly 11,000 customers with a peak load of 69.1 MVA in 2020.</t>
  </si>
  <si>
    <t>McCook 138 kV bus does not comply with internal design guidelines.  It is a straight bus design with eight lines, two autotransformers and seven distribution transformers
5 distribution transformers are directly connected to the bus without a circuit breaker
13 -138 kV oil breakers are 50 years old.
31 manual operated disconnects are 50 years old. 
27 CCVTs have reached expected design life</t>
  </si>
  <si>
    <t>The two existing autotransformers at McCook are among the most heavily loaded on the ComEd system and have been loaded above the load cycling threshold 28 times in the last 6 years which reduces the overall life expectancy of these units
TR 84 autotransformer is 55 years old with insulation at end of expected design life. The transformer internal blocking was found loose and retightened in 2005. After reblocking, the transformer is only capable of achieving pressures of 60% of original factory requirements.
Data Center loading has increased in the area in recent years and is expected to continue.</t>
  </si>
  <si>
    <t xml:space="preserve">Lazelle Station 69 kV Circuit Breakers 61 &amp; 62 • Breaker Age: 1967 • Interrupting Medium: Oil • Fault Operations: 11 (CB-61) • Manufacturer recommended Number of Operations: 10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Westerville Station 69 kV Circuit Breakers 62 &amp; 63 • Breaker Age: 1967 • Interrupting Medium: Oil • Fault Operations: 22 (CB-63)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Genoa Station
69 kV Circuit Breaker 64
• Breaker Age: 1967
• Interrupting Medium: Oil
• Fault Operations: 15 (CB-64)
• Manufacturer recommended Number of Operations: 10
• The manufacturer provides no support for these units and spare parts are increasingly more difficult to obtain.
• Oil breaker maintenance has become more difficult due to the oil handling required to maintain them. Oil spills
are frequent with breaker failures and routine maintenance and can become an environmental hazard.
Sawmill Station
69 kV Circuit Breaker B
• Breaker Age: 1989
• Interrupting Medium: Oil
• Oil breaker maintenance has become more difficult due to the oil handling required to maintain them. Oil
spills are frequent with breaker failures and routine maintenance and can become an environmental hazard.
• The manufacturer provides no support for the family of circuit breakers and spare parts unavailable.
• This model family has experienced major malfunctions associated with their hydraulic mechanisms,
eventually leading to failure. </t>
  </si>
  <si>
    <t>North Newark Station Circuit Breakers: H &amp; P (138 kV) • Breaker Age: 1952: H &amp; 1947: P • Interrupting Medium: (Oil) • Fault Ops: H: 46 &amp; P: 38 (Manufactured recommended number of fault ops is 10) • Additional Info: These breakers are FK type oil filled breakers without oil containment; Oil filled breakers have much more maintenance required due to oil handling that their modern, SF6 counterparts do not require. • CB-H recently failed to stay closed after being tripped, and is currently being operated normally open. As a result of being N.O., we are leaving customers on the 138 kV circuit to Crooksville served radially. • Recent testing of CB-P revealed poor bushing health along with alignment issues, bad contacts, bad closing resistors, and the connections make and break multiple times during an operation. These issues are causing excessive arcing and burning on the contacts. • Field personnel are treating these breakers as a failure situation and are looking to replace them as soon as possible. Circuit Switcher: BB (138 kV) • Switcher Age: 1989 • Interrupting Medium: (SF6) • Additional Info: This switcher is a S&amp;C Electric,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Circuit Switcher: AA (69 kV)
• Switcher Age: 1993
• Interrupting Medium: (SF6)
• Additional Info: This switcher is a S&amp;C Electric, 2030-69 type that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 res.
138/69/4kV Transformer 1 &amp; 2 (40 MVA)
• Age: 1951: T1 &amp; 1956: T2
• Historical data shows elevated volume of acetylene and methane that indicates arcing inside the transformer tank.
• Transformer tanks are leaking and have no oil containment.
• Additional Info.: Currently no sectionalizing on high side of Transformer 1 &amp; 2, there are two dissimilar zones of protection
(138 kV Bus, Transformer) .
Relaying:
Currently, 84 of the 115 relays (73% of all station relays) are in need of replacement. 73 of these are of the electromechanical
type and 6 of these is of the static type which have significant limitations with regards to spare part availability and fault data
collection and retention. In addition, these relays lack of vendor support. There are also 5 microprocessor based relays
commissioned between 2006-2007 that may have firmware that is unsupported.</t>
  </si>
  <si>
    <t xml:space="preserve">Gambrinus Road Station 69kV: Equipment Material/Condition/Performance/Risk: Circuit Breaker: T (69 kV) • Breaker Age: 1978 • This breaker is oil filled without oil containment; oil filled breakers have much more maintenance required due to oil handling that their modern, SF6 counterparts do not require. Relays: 42 of the 44 relays (95% of all station relays) are in need of replacement. All 42 of these are of the electromechanical type which have significant limitations with regards to spare part availability and fault data collection and retention. In addition, these relays lack of vendor support. The control house has asbestos and various maintenance issues. The station
entry is in a congested industrial area, along with minimal drive-path width,
resulting in labor constraints and safety issues for field personnel. The station
fence is not built to current AEP standards. Station cables are direct-buried in the
ground, leaving them more vulnerable to failure over time.
The 69kV revenue metering is a legacy 2-element style, not the current 3-element
metering. All of the 69kV connections use a legacy pilot wire communications
channel.
Customer Service:
The Gambrinus Road station serves an oil refinery customer with a peak demand
of 44 MW. The station is served by only two remote 69kV sources, leaving it
vulnerable to outages when maintenance must be performed on either of the
two sources. </t>
  </si>
  <si>
    <t>An industrial customer in Dover, Ohio has requested new transmission service. The expected peak demand is 3 MW, with a requested in-service-date of December 2021.</t>
  </si>
  <si>
    <t xml:space="preserve">East Broad Street 138kV 40 kV CB-37, 138 kV CB-4, &amp; 138 kV CB-7 • Breaker Age: 1954 (CB-37) &amp; 1979 (CB-4 &amp; CB-7) • Interrupting Medium: Oil • Fault Operations: 15 (CB-7) • Additional: The three 40kV/138kV circuit breakers, CB-37, CB-4 and CB-7, are oil filled FK type breakers. These breakers are oil filled without oil containment; oil filled breakers have much more maintenance required due to oil handling. CB-7 has exceeded the manufacturer’s recommended number of full fault operations. 138 kV CB-110 • Breaker Age: 1970 • Interrupting Medium: Oil • Fault Operations: 16 • Additional: The one 138kV, CB-110, is an oil filled 1380GM type breaker. This breaker is oil filled without oil containment; oil filled breakers have much more maintenance required due to oil handling. CB-110 has exceeded the manufacturer’s recommended number of full fault operations. 138 kV CB-3 • Breaker Age: 1976 • Interrupting Medium: Oil • Fault Operations: 13 • Additional: The one 138kV, CB-3, is an oil filled ALP type breaker. This breaker is oil filled without oil containment; oil filled breakers have much more maintenance required due to oil handling. CB-3 has exceeded the manufacturer’s recommended number of full fault operations. 138 kV CS-DD
• Breaker Age: 1995
• Interrupting Medium: SF6
• Additional: The one 138kV circuit switcher, CS-DD, is an SF6 Mark II type
switcher. The MARK II family of circuit switchers have limited spare part
availability and are no longer vendor supported. Currently in-service circuit
switchers of this model family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40 kV CS-C1
• Breaker Age: 1995
• Interrupting Medium: Vacuum
• Additional: The one 40kV circuit switcher, CS-C1, is a vacuum VBM type
switcher. This model family has experienced malfunctions including failing to
trip due to pole malfunction: worn out stops on the control yoke or solenoid
nylon pin binding does not allow it to trip due to corrosion, loose bolts, and/or
broken poles. In addition, these vacuum-medium breakers perform poorly in
cold weather, leading to more malfunctions.
Relays: 84 of the 120 relays (70% of all station relays) are in need of replacement. 77
of these are of the electromechanical type which have significant limitations with
regards to spare part availability and fault data collection and retention. In addition,
these relays lack of vendor support. There are 7 microprocessor based relays
commissioned between 2007 and 2009 and may have firmware that is unsupported.
</t>
  </si>
  <si>
    <t>Buckeye is requesting, on behalf of South Central Power (SCP), a new 138kV delivery point on the Crooksville – North Newark 138kV circuit by April 2024. The anticipated peak demand at this delivery point will be approximately 4.3 MW.</t>
  </si>
  <si>
    <t>A new customer in East Liverpool, Ohio has requested new transmission service. The expected peak demand is 3 MW, with a forecasted in-service-date of December 2022.</t>
  </si>
  <si>
    <t>West Coshocton Station: 138 kV Circuit Switcher “CS-1A” • Breaker Age: 1975 • Interrupting Medium: SF6 • Fault Operations: 40 (manufacturer recommended limit is 10) • Additional: The 138 kV Mark III circuit switcher CS – 1A have limited spare part availability and are no longer vendor supported. These models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The current age of this remaining fleet indicates that the existing gaskets and door inspection ports are at risk for increasing gas loss over time. Transformer # 3 (138/69 kV, 50 MVA) • Transformer Age: 1966 • Additional: The tertiary bushing needs replaced. The cooling fans are open cage, which is not OSHA rated. Pumps are leaking and rusted. There is no oil containment. Asbestos has been found in the internal wiring. The oil needs drained, gaskets on the radiators and pumps need replaced, and flange valves need repacked as they are leaking Relaying • Currently, 26 of the 27 relays (96% of all station relays) are in need of replacement. All 26 of these are of the electromechanical type which have significant limitations with regards to spare part availability and fault data collection and retention. In addition, these relays lack of vendor support.</t>
  </si>
  <si>
    <t>The 69 kV section of Summerside substation is nearly 60 years old, utilizes cap and pin insulators, has buses constructed of strain bus and an obsolete fault bus protection system. The capacitor on this bus is fuse connected, over 30 years old and at the end of its useful life. 69/34 kV Transformer 4 is 58 years old and showing signs of arcing in oil and has an old LTC design that is a high maintenance item.</t>
  </si>
  <si>
    <t>The six mile long 69 kV feeder from Carlisle to Poasttown serves one wholesale and 8,165 residential customers. It is an average 70 years old and constructed with wooden crossarms on 89 single wood poles. The structures have an 18% rejection rate. In the past five years there have been 11 sustained and 7 momentary outages averaging 94,972 CMI/outage.</t>
  </si>
  <si>
    <t>Canal (Maysville) 69 kV Line  The Canal (Maysville) Y-79 69 kV Line serves approximately 14 MW and 6,500 customers on a 3.6 mile radial line  A P1-2 contingency for the loss of the Canal (Maysville) Y-79 69 kV Line will outage approximately 14 MW and 6,500 customers  The Canal (Maysville) Y-79 69 kV Line has experienced one sustained outage the past five (5) years  The Maysville-Sharon Y-301 69 kV Line serves approximately 18 MW and 2,600 customers at two delivery points served on a 2.7 mile tap  A P1-2 contingency for the loss of the Maysville-Sharon Y-301 69 kV Line will outage approximately 18 MW and 2,600 customers  The Maysville-Sharon Y-301 69 kV Line has experienced three sustained outages in the past five (5) years</t>
  </si>
  <si>
    <t> The existing protection scheme on the Shenango 345/138 kV Transformers No. 1 and No. 2 is sensitive to neutral overcurrent inrush, which may cause unnecessary trips.  Transformer circuit ratings are limited by disconnect switches, CT’s, breakers, and substation conductor.</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</si>
  <si>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</si>
  <si>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At Medina Substation the 69 kV bus consists of a main and transfer bus. A fault on the bus or between the bus and the circuit breaker or failure of a relay to trip will result in an outage of the entire bus, interrupting four 69 kV lines, four distribution transformers and one 69 kV capacitor bank, resulting in loss of approximately 59 MW and 8,451 customers.  An N-1-1 outage of the Medina-West Akron 69 kV Lin and the Medina-Star 69 kV Line causes low voltage (88% of nominal 69 kV voltage) and a total loss of load at the Medina 69 kV Substation and Medina Industries (Medina) 69 kV Line with loss of approximately 59 MW and 8,451 customers.  An N-1-1 outage of the Ryan-Seville 138 kV Line and the North Medina-West Medina 138 kV Line results in a total load loss at Ryan Substation and West Medina Substation with loss of approximately 46 MW and 11,971 customers.  The Medina Industries (Medina) 69 kV Line is a radial line  The line serves eight delivery points, approximately 27 MW of load and 1,057 customers.  Lack of operational flexibility during maintenance outages.  Customer complaints during outage on the radial line due to lack of alternate source to serve the customers.  High industrial customer growth area. Past five-year outage history (2017-2021):
 Medina-Star 69 kV Line, one (1) momentary outage and two (2) sustained
outages.
 Medina Industries (Medina) 69 kV Line, three (3) momentary and three (3)
sustained outages.
 Medina-West Akron 69 kV Line, two (2) momentary and three (3) sustained
outages.
 Abbe-Medina 69 kV Line, six (6) momentary outage and six (6) sustained
outages.
 Ryan-Seville 138 kV Line, one (1) sustained outage.
 North Medina-West Medina 138 kV Line, one (1) sustained outage.
 Ryan-West Medina 138 kV Line, one (1) sustained outage.
 Seville-Star 138 kV Line, one (1) momentary outage and one (1) sustained
outages.</t>
  </si>
  <si>
    <t>Marion Road 138 kV 138 kV CB-2, CB-3, CB-4, &amp; CB-5 • Breaker Age: 1972 • Interrupting Medium: Oil • Fault Operations: 10 (CB-2), 16 (CB-3) • Additional: CB-2, 3, 4, 5, are 138 kV BZO oil filled type breakers without oil containment; oil filled breakers have much more maintenance required due to oil handling. CB-2 &amp; CB-3 has exceeded the manufacturer’s recommended (10) number of full fault operations. 40 kV CB-10 • Breaker Age: 1964 • Interrupting Medium: Oil • Additional: CB-10, is a 40kV FKA oil filled type breaker without oil containment; oil filled breakers have much more maintenance required due to oil handling. The manufacturer provides no support for this circuit breaker and spare parts are increasingly more difficult to obtain. 138 kV CS-AA
• Breaker Age: 1990
• Interrupting Medium: SF6
• Additional: CS-AA, is a 138kV Mark V-138 SF6 type switcher that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 events. Parts are expensive
because they can only be replaced, not repaired.
138/40/13 kV Transformers 5 &amp; 6
• Transformer age: 1961
• Additional: Insulation breakdown is indicated by elevated levels of Carbon Dioxide. The
high levels of CO2 and deteriorated insulation reduce the transformer’s ability to
withstand through-fault events. Additionally, elevated Ethylene levels in the LTC
indicated deteriorating interior components which leads to a greater risk of failure due
to eroded contacts.
Relaying:
• Marion Road Substation currently deploys 293 relays. Currently, 277 of the 293 relays
(95% of all station relays) are in need of replacement. All 277 of these are of the
electromechanical and static type which have significant limitations with regards to
spare part availability and fault data collection and retention. In addition, these relays
lack of vendor support.</t>
  </si>
  <si>
    <t>Circuit Breaker: R (69 kV) • Breaker Age: 1979 • Fault Operations: 10 • This breaker is oil filled without oil containment; oil filled breakers have much more maintenance required due to oil handling that their modern, SF6 counterparts do not require.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The manufacturer provides no support for this family of circuit breakers and spare parts are not available. Relays: 8 of the 25 relays (21% of all station relays) are in need of replacement. All 8 of these are of the electromechanical type which have significant limitations with regards to spare part availability and fault data collection and retention. The 69kV circuit to Gambrinus used an obsolete pilot wire communications channel. The control house has a number of concerns: poor ventilation, rusting roof, lead-based paint, and physical security issues. Portions of the perimeter are not built to current standards. All station cables are direct-buried without a cable trench, leading to increased probability of failure. The station service is an obsolete design (delta configuration, with corner ground, which is a safety concern).</t>
  </si>
  <si>
    <t>West Bellaire 138 – 69 kV Transformer #2: Transformer #2 has failed due to a short circuit event verified by extremely high excitation currents and oil sampling results. • Transformer Age: 1969, rewound in 1989 • Nameplate Rating: 115/128.8 MVA</t>
  </si>
  <si>
    <t>Buckeye Power, on behalf of North Central Electric Co-op, is requesting a new 138kV delivery point tapped off of the Fostoria Central – Melmore 138kV Circuit by August 2022. Anticipated peak load is about 6.2 MVA.</t>
  </si>
  <si>
    <t>New Customer Connection – A customer requested 115 kV service; anticipated load is 30 MVA; location is near the Northwood 230 &amp; 115 kV Substation</t>
  </si>
  <si>
    <t>Altavista TX#4 is a 112 MVA, 138/115/13.2 kV transformer bank that was manufactured in 1986.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 Oil DGA indicates high CO and CO2 levels; potential break down of dielectric paper insulation on main current carrying conductors inside the transformer. • Transformer paint is not in good shape. • THA score less than 80.</t>
  </si>
  <si>
    <t>DOM</t>
  </si>
  <si>
    <t>DOM-2021-0044</t>
  </si>
  <si>
    <t>DOM-2021-0060</t>
  </si>
  <si>
    <t>DOM-2020-0028 (Update)</t>
  </si>
  <si>
    <t>DOM-2018-0013 (Update)</t>
  </si>
  <si>
    <t>PE-2021-005</t>
  </si>
  <si>
    <t>PE-2021-006</t>
  </si>
  <si>
    <t>PE-2021-007</t>
  </si>
  <si>
    <t>AEP-2021-AP032</t>
  </si>
  <si>
    <t>AEP-2021-AP033</t>
  </si>
  <si>
    <t>AEP-2021-IM031</t>
  </si>
  <si>
    <t>AEP-2021-IM032</t>
  </si>
  <si>
    <t>AEP-2021-IM034</t>
  </si>
  <si>
    <t>AEP-2021-IM035</t>
  </si>
  <si>
    <t>AEP-2021-IM036</t>
  </si>
  <si>
    <t>AEP-2021-OH021</t>
  </si>
  <si>
    <t>AEP-2021-OH057</t>
  </si>
  <si>
    <t>AEP-2021-OH058</t>
  </si>
  <si>
    <t>AEP-2021-OH061</t>
  </si>
  <si>
    <t>AMPT-2021-003</t>
  </si>
  <si>
    <t>AMPT-2021-004</t>
  </si>
  <si>
    <t>AMPT-2021-005</t>
  </si>
  <si>
    <t>DEOK-2021-012</t>
  </si>
  <si>
    <t>s2621</t>
  </si>
  <si>
    <t>s2598</t>
  </si>
  <si>
    <t>s2616</t>
  </si>
  <si>
    <t>s2600</t>
  </si>
  <si>
    <t>s2626</t>
  </si>
  <si>
    <t>s2625</t>
  </si>
  <si>
    <t>s2601</t>
  </si>
  <si>
    <t>s2602.1</t>
  </si>
  <si>
    <t>s2613</t>
  </si>
  <si>
    <t>s2609.1</t>
  </si>
  <si>
    <t>s2622.1</t>
  </si>
  <si>
    <t>s2620</t>
  </si>
  <si>
    <t>s2605</t>
  </si>
  <si>
    <t>s2608.1</t>
  </si>
  <si>
    <t>s2627</t>
  </si>
  <si>
    <t>s2340.1-s2340.2</t>
  </si>
  <si>
    <t>s2623</t>
  </si>
  <si>
    <t>s2612</t>
  </si>
  <si>
    <t>s2628</t>
  </si>
  <si>
    <t>s2604</t>
  </si>
  <si>
    <t>s2606</t>
  </si>
  <si>
    <t>s2607</t>
  </si>
  <si>
    <t>s2611</t>
  </si>
  <si>
    <t>s2617</t>
  </si>
  <si>
    <t>s2610</t>
  </si>
  <si>
    <t>s2603</t>
  </si>
  <si>
    <t>s2599</t>
  </si>
  <si>
    <t>s2624</t>
  </si>
  <si>
    <t>s2630.1</t>
  </si>
  <si>
    <t>s2619</t>
  </si>
  <si>
    <t>s2615</t>
  </si>
  <si>
    <t>s2614</t>
  </si>
  <si>
    <t>s2618</t>
  </si>
  <si>
    <t>s2629</t>
  </si>
  <si>
    <t>5/16/2019, 10/5/2021</t>
  </si>
  <si>
    <t>s2101</t>
  </si>
  <si>
    <t/>
  </si>
  <si>
    <t>Logan and Mingo County, Virginia</t>
  </si>
  <si>
    <t>Albion, Indiana</t>
  </si>
  <si>
    <t>Elkhart, IN</t>
  </si>
  <si>
    <t>Morse Road – Gahanna – East Broad Street 138 kV</t>
  </si>
  <si>
    <t>Babbitt 138 kV</t>
  </si>
  <si>
    <t>Barnesville, Ohio</t>
  </si>
  <si>
    <t>Huron Public Power, OH</t>
  </si>
  <si>
    <t>Deshler, OH</t>
  </si>
  <si>
    <t>Amherst, OH</t>
  </si>
  <si>
    <t>Kennel</t>
  </si>
  <si>
    <t>Beckley, WV</t>
  </si>
  <si>
    <t>Chester 69kV circuit breaker #60 installed in 1957 is in deteriorating condition, has lack of replacement parts, and elevated maintenance cost</t>
  </si>
  <si>
    <t>The City of Danville requested a new 69 kV delivery point located at Ballou Station in Danville, VA to provide up to 25 MW of peak load (with an average load of 7-10 MW).</t>
  </si>
  <si>
    <t>AEP Distribution has requested new transmission service to a new distribution station, Holden, supporting the Buck Harless Industrial Park site in Whitman, WV. • This station is the result of West Virginia House Bill 144. The intent of the program is to support the development of Business Ready Sites in WV. • Initial load at the Holden Site will transfer from the existing Pine Creek station site. Pine Creek Station is constructed using wood poles in an arrangement that is not expandable. There are also site constraints at Pine Creek preventing station expansion onto adjacent property. The site constraints prevent the industrial park site from being served by the existing Pine Creek station location. Adding new circuits for the industrial park would require replacement of the distribution structures and expansion of the station which is not feasible in the current location. • At Pine Creek, 138 kV Circuit Breaker XT1 is an oil breaker that are difficult to maintain due to the required oil handling. There is an increased potential for oil spills during routine maintenance and failures with these types of breakers. There are 7 remaining AHE-54-138- 5000 circuit breakers on the AEP system, including the 1 at this station. Spare parts are increasingly more difficult to obtain because the manufacturer no longer supports this model type.</t>
  </si>
  <si>
    <t>• 1972 wood H frame construction • Since 2015 there have been 2 momentary outages to this line • The structures on this line fail to meet NESC Grade B, AEP structural strength standards, grounding standards and shield angle requirements. • 10 structures were investigated at the ground and 44 structures were assessed by drone. The following conditions were noted. • Nearly all structures had moderate to heavy insect or woodpecker damage, and light to moderate shell decay. A few also had decay pockets at ground line. • All H Frames have light to moderate decay • ~14% had flashed insulators • Light to moderate corrosion on hardware • Currently 23 (25% of line) structures have at least one open condition • 28 total conditions include rotting, cracked, burnt, leaning or woodpecker affected structures; broken conductor, shield wire and ground lead wire</t>
  </si>
  <si>
    <t>Colby – Pokagon 69kV (11.22 miles): • 179 of the 183 poles are original 1967 wood poles. • Original 1967 336 ACSR 18/1 Merlin conductor • Since 2015 there have been 5 momentary outages • Structures fail NESC Grade B, AEP Strength requirements, ASCE structural strength standards, and grounding methods utilize butt wraps on every other structure • Out of the 58 assessed structures – 50% have moderate to significant insect and bird damage on the shell – About 38% of the assessed structures have heart rot decay at the pole base • There are 80 structures with at least one open condition (not including forestry), which relate to 44% of the structures on the line • There are a total of 90 open conditions on this line, not including forestry</t>
  </si>
  <si>
    <t>Twenty Third Street – Blaine Street 34.5 kV (Vintage 1976) • Length of Line: 1.20 miles • Total structure count: 54 with 42 dating back to original installation. • Line Construction Type: • Wood pole structure with cross arm construction. • Porcelain vertical post insulators • Conductor Type: • 556,500 CM ALUM/1350 19 Dahlia (0.68 mi) • 795,000 CM ALUM/1350 (0.52 mi) • Condition Summary • Number of open conditions: 5 structure open conditions with 1 structure related open conditions. • Open conditions include broken pole, shielding grounding improperly installed and missing ground lead wires. • Based on the ground crew and aerial drone assessment of 30 structures: • Approximately 67% of the poles assessed have moderate to heavy shell damage, insect damage or woodpecker damage • Approximately 50% of the poles assessed have heart rot • The grounding method utilizes butt wraps on every other structure, providing reduced lightning protection for the line. • Structures fail NESC Grade B, AEP structural strength requirements, and ASCE structural strength requirements. Twenty Third Street 138/34.5 kV transformer #1:
• Install date: 1965
• Dielectric strength breakdown due to elevated moisture levels from gasket leaks
or breakdown in oil or paper/pressboard insulation. This impairs the unit’s ability
to withstand electrical faults.
• Aging insulating paper material becoming brittle allowing for increased
susceptibility of short circuit faults causing failure of the main tank.
• Bushings are at risk of failure due to changes of bushing dielectric data. Failure of
the bushings may cause a failure or loss of service of the transformer.
Twenty Third Street 138/34.5 kV transformer #2:
• Install date: 1970
• Dielectric strength breakdown due to elevated moisture levels from gasket leaks
or breakdown in oil or paper/pressboard insulation. This impairs the unit’s ability
to withstand electrical faults.
• Aging insulating paper material become brittle and recent trends on Ethane and
Methane indicating overheating temperatures within the tank impair the unit’s
ability to withstand future short circuit fault events.
• All bushings showed major changes in power factor from original values. Bushings
are at risk of failure due to changes of bushing dielectric data. Failure of the
bushings may cause a failure or loss of service of the transformer.</t>
  </si>
  <si>
    <t>Retail customer has requested new transmission service in Elkhart, Indiana by January 2023. Anticipated load is approximately 8.5 MW.</t>
  </si>
  <si>
    <t xml:space="preserve">Pendleton - Makahoy 138 kV (Vintage 1954) • Length of Line: 14.93 miles • Total structure count: 106 with 92 dating back to original installation. • Line Construction Type: Predominantly wood poles • Wood cross arm • Horizontal insulators: Porcelain • Grounding method utilizes butt wraps on every other structure, providing reduced lightening protection for the line. • Conductor Type: 556,500 CM ACSR 26/7 Dove • Condition Summary • Number of open conditions: 21 structure open conditions with 8 structure related open conditions. • Open conditions include cross arm or pole with rot top, shield wire broken strands, broken ground lead wire and burnt or broken insulators. • Based on the aerial drone and ground crew assessment done on 56 structures, the following was noted. – The cross arms have moderate to advanced wood decay. – 40% of structures assessed at ground line have heart rot decay. – Structure hardware with moderate corrosion. – Structures fail NESC Grade B, AEP structural strength requirements, and ASCE structural strength requirementsPendleton 138/34.5 kV transformer #2
• Install date: 1967
• Oil concerns:
– Dielectric strength breakdown: The elevated moisture levels and decreased
interfacial tension indicate the dielectric strength of the insulation system are
in poor condition, which impairs the unit’s ability to withstand electrical
faults.
– No oil containment
– Oil / Gasket leaks
</t>
  </si>
  <si>
    <t xml:space="preserve">Circuit Breaker: C • Breaker Age: • 1988 • Interrupting Medium: (Oil) • Fault Operations: • Number of Fault Operations: 43 • Manufacturer recommended Number of Operations: 10 • Additional Breaker Information: • These breakers are oil filled without oil containment; oil filled breakers have much more maintenance required due to oil handling that their modern, SF6 • The manufacturer provides no support for this family of circuit breakers and spare parts are increasingly more difficult to obtain. This model family has experienced major malfunctions associated with their hydraulic mechanism, including low-pressure readings, hydraulic leaks, pump lockouts, and failure to shut off. These mechanism malfunctions have led to several failures to close and other types of mis-operations across the AEP system.Relays:
• 52 of the 60 relays (87% of all station relays) are in need of replacement. 42 of these are of the
electromechanical type and 1 of the static type which have significant limitations with regards to
spare part availability and fault data collection and retention. In addition, these relays lack of
vendor support. There are 8 microprocessor based relays commissioned between 2004 and
2011 and one DPU unit with firmware that is no longer supported. </t>
  </si>
  <si>
    <t>Gahanna-Hap Cremean (4.39 miles) &amp; Hap Cremean-Morse Road ( 0.65 miles) 138 kV Single Circuit Line: • The circuit conductor is 336 kCM ACSR 30/7 (1956) • The structures are wood poles with vertical insulators (1950s). • Currently, 36 structures have at least one open condition (36 out of 49), consisting of bowed crossarms, rot heart, rot top, rot pocket, woodpecker holes, insect damage and damaged poles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Gahanna-Blacklick (3.32 miles) &amp; Blacklick-East Broad Street ( 0.71 miles) 138 kV Single Circuit Line :
• The circuit conductor is primarily 336 kCM ACSR 30/7 (1952) with a short section of 636 kCM ACSR 26/7
(1952)
• The structures are wood poles with vertical insulators (1950s).
• Currently, there are 11 structures with at least one open condition ( 11 out of 37), consisting of rot top on
poles and a crossarm and rot heart of a pole.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 Line Historical Performance (2015-2020):
• Blacklick - East Broad circuit, 2 momentary outages / 2 permanent outages.
• Blacklick – Gahanna circuit, 3 momentary outages/ 1 permanent outage.</t>
  </si>
  <si>
    <t>• AEP Ohio has requested a new 138 kV delivery point from Babbitt 138 kV station. • Additional capacity is needed on the Distribution system (~ 50 MVA) to shift load from existing area circuits. Continued load growth and limited tie capability is an issue in the surrounding New Albany area.</t>
  </si>
  <si>
    <t>Customer Service: AEP Ohio has requested a new load delivery point due to capacity loading limits at the Barnesville 69/12kV substation. The station is limited by its power transformer and secondary cables. The transformer was manufactured in 1968, has poor oil quality, and has bushing issues reported. Operational Flexibility and Efficiency: The station is served radially via a 0.4-mile 69kV tap. This T-line tap dates back to 1942, with original #1 copper conductor, and currently has 2 open conditions. Other projects in the area have proposed to rebuild the remainder of the 69 kV line in the area. Barnesville has an obsolete MOAB/ground-switch for the transformer protection system. This requires remote-end breaker clearing many miles away, and drops another tapped AEP Ohio distribution station in the process (Batesville).</t>
  </si>
  <si>
    <t>Customer request (Huron Public Power) to install a third 69/12 kV transformer at the existing Huron substation to accommodate the 14 MW of increased load by 10/2022.</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</si>
  <si>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</si>
  <si>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AMPT’s Amherst Tap is an approximately 1.85 mile segment of a 2.85 mile radial tap supplied from ATSI’s Henrieta-Johnson 69 kV line. Two stations are served off the Tap – Woodings and Cannon. The City of Amherst has requested a 2nd supply to support the load (approximately 28 MVA). The radial supply presents a single point of failure that could jeopardize reliability for the City. AMPT’s Transmission Facilities Interconnection Requirements specify looped facilities for loads exceeding 5 MVA or 35 MW-mile thresholds. (NOTE: This was previously presented as B3153)</t>
  </si>
  <si>
    <t>Duke Energy Distribution has requested a new delivery point near Kennel Road in Butler County Ohio. An existing customer is relocating to a new site for expansion. 10 MVA is required by Q1 2024 with a total 16 MVA required by Q1 2025.</t>
  </si>
  <si>
    <t>Inspection revealed deterioration on Mickleton - Paulsboro - Valero 69 kV line.</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</si>
  <si>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</si>
  <si>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</si>
  <si>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Babcock &amp; Wilcox (B&amp;W) requested to upgrade their existing 12 kV service to 69 kV and be served directly from the B&amp;W 69 kV bus. Expected peak demand is approximately 16 MVA.</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</si>
  <si>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</si>
  <si>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</si>
  <si>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</si>
  <si>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</si>
  <si>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</si>
  <si>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</si>
  <si>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</si>
  <si>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</si>
  <si>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</si>
  <si>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</si>
  <si>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</si>
  <si>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</si>
  <si>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</si>
  <si>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Miller Avenue 34.5kV
    Breakers “A” and “B”
        1950 vintage FK oil breaker without containment
        Fault Operations: CB A(10) CB B(16) – Recommended(10)</t>
  </si>
  <si>
    <t xml:space="preserve">Grant Tap 138kV 
There is a three terminal line about 4 miles outside Deer Creek station.
</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</si>
  <si>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</si>
  <si>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</si>
  <si>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</si>
  <si>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</si>
  <si>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</si>
  <si>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</si>
  <si>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</si>
  <si>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</si>
  <si>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</si>
  <si>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</si>
  <si>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</si>
  <si>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</si>
  <si>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</si>
  <si>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</si>
  <si>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</si>
  <si>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Customer #1: A recent customer service request of 2.5 MW has been made on the Killbuck – South Coshocton 34.5 kV circuit.</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</si>
  <si>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</si>
  <si>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</si>
  <si>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</si>
  <si>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</si>
  <si>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</si>
  <si>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Craig-Botetourt Electric Cooperative (CBEC) requested a new delivery point from AEP to be located in Montgomery County, Virginia. The new station will serve approximately 10 MVA.</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</si>
  <si>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</si>
  <si>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</si>
  <si>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</si>
  <si>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</si>
  <si>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</si>
  <si>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</si>
  <si>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</si>
  <si>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</si>
  <si>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</si>
  <si>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</si>
  <si>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</si>
  <si>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</si>
  <si>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</si>
  <si>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 Kentucky Power Distribution has requested a new distribution service out of the existing Cedar Creek Station located in Pikeville, Kentucky. Winter projected load is 12.5 MVA.</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</si>
  <si>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</si>
  <si>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</si>
  <si>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</si>
  <si>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</si>
  <si>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</si>
  <si>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</si>
  <si>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</si>
  <si>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</si>
  <si>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 xml:space="preserve">Vandalia Growers has requested a new delivery point located near Buffalo, West Virginia. The projected peak load is 60 MVA. </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</si>
  <si>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</si>
  <si>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 xml:space="preserve">APCO Distribution has requested a new distribution station located in Kenna, West Virginia. Winter projected load 18 MVA. </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</si>
  <si>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</si>
  <si>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</si>
  <si>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</si>
  <si>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Eastman Chemical in coordination with Air Products, has requested a new point of service for their planned new facilities at Moreland Drive. The projected peak demand is 47 MW.</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</si>
  <si>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</si>
  <si>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</si>
  <si>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</si>
  <si>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</si>
  <si>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</si>
  <si>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</si>
  <si>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</si>
  <si>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</si>
  <si>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</si>
  <si>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</si>
  <si>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</si>
  <si>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</si>
  <si>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</si>
  <si>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</si>
  <si>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</si>
  <si>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</si>
  <si>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 xml:space="preserve">Pokagon – Lake Street 69kV line (4.9 miles)
28 open conditions
1952 wood cross-arm construction
Many weather related failures/outages
12 momentary outages over the last 10 years
</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</si>
  <si>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</si>
  <si>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</si>
  <si>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</si>
  <si>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</si>
  <si>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</si>
  <si>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Torrington Tap 34kV Line (~1 mile): wood pole line, 2 open conditions. This trend is expected to increase as the structures and conductor age.</t>
  </si>
  <si>
    <t xml:space="preserve">South Bend-Olive 138 kV line.  New 1.5 MVA block load addition to the Ameriplex complex and new delivery point request from I&amp;M distribution. </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</si>
  <si>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</si>
  <si>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</si>
  <si>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 xml:space="preserve">Request from NIPSCO to serve 100MW of load located approximately 2-3 miles east of East Elkhart station </t>
  </si>
  <si>
    <t xml:space="preserve">Lake Street 69/34.5kV station New load delivery point which will serve ~8MW. South Bend - Niles 69kV line New load delivery point which will serve ~15MW. </t>
  </si>
  <si>
    <t xml:space="preserve">Pletcher - Buchanan 69 kV line 1963 wood crossarm style line with 48 open conditions across its ~8.4 miles </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</si>
  <si>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</si>
  <si>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 customer has requested new service south of Benwood, West Virginia. The forecasted peak demand is 8 MVA.</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</si>
  <si>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</si>
  <si>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</si>
  <si>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</si>
  <si>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</si>
  <si>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</si>
  <si>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</si>
  <si>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</si>
  <si>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</si>
  <si>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</si>
  <si>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</si>
  <si>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</si>
  <si>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</si>
  <si>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</si>
  <si>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</si>
  <si>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Buckeye Power, on behalf of South Central Power Co-op, has requested transmission service in Stock Township of Harrison County, Ohio.
The forecasted peak demand is 16 MVA, with an in-service date of 9/1/2020.</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</si>
  <si>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</si>
  <si>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</si>
  <si>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</si>
  <si>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</si>
  <si>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</si>
  <si>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</si>
  <si>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</si>
  <si>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</si>
  <si>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</si>
  <si>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</si>
  <si>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</si>
  <si>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North Newark – Sharp Road 138 kV (vintage 1951)
* Length: 19.38 Miles
* Original Construction Type: Wood Pole
* Original Conductor Type: 477 kcmil Hawk
* Number of open conditions: 68
– Open conditions include: Burnt insulators, insect damage, pole rot, woodpecker damage</t>
  </si>
  <si>
    <t>* South Central Power is requesting a new 138 kV delivery point on the Lemaster – Ross 138 kV circuit by September 2020. Anticipated load is about 4 MW.</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</si>
  <si>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</si>
  <si>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</si>
  <si>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</si>
  <si>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 xml:space="preserve">* South Central Power is requesting a new 69 kV delivery point at Paint Creek to alleviate several highly loaded distribution circuits out of SCP's Anderson &amp; Budd Co. stations. * Peak load:12MW (Winter) * Requested ISD September 1, 2020 </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</si>
  <si>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</si>
  <si>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 xml:space="preserve">Customer Service: * Peak load: 30MW * A customer has requested new service on the Ohio Central - Philo #1 138 kV circuit. </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</si>
  <si>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</si>
  <si>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</si>
  <si>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xml:space="preserve">138 kV Circuit Breakers: K1, L1, &amp; M1 * Interrupting Medium: SF6 * Additional Info: In addition to the 12 - 138kV overdutied breakers at South Canton, these remaining 3 breakers have fault duty in the 95-99% range. </t>
  </si>
  <si>
    <t xml:space="preserve">Huntley Station 69/12 kV Transformer #6 The 1976 vintage 69/12 kV transformer (33 MVA) has failed beyond repair in the field. </t>
  </si>
  <si>
    <t xml:space="preserve">Buckeye Power, Inc. on behalf of Hancock Wood Electric, Inc. has requested a new delivery point adjacent to their existing site. AEP plans to relocate the existing switch to be able to serve the new delivery point.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</si>
  <si>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</si>
  <si>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</si>
  <si>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</si>
  <si>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</si>
  <si>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</si>
  <si>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</si>
  <si>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</si>
  <si>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</si>
  <si>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</si>
  <si>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</si>
  <si>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</si>
  <si>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New Customer Connection - A customer requested 69 kV service for load of approximately 10 MVA near the Medina-Medina industries 69 kV line.</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</si>
  <si>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</si>
  <si>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</si>
  <si>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</si>
  <si>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</si>
  <si>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 Substation * Two (2) 138 kV Oil Circuit Breaker (OCB) breakers (B86 &amp; B69) and MOAB Switch A19 at Chamberlin are showing degrading performance, increasing maintenance, age (&gt; 30 years), and obsolescence of equipment and spare parts.</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</si>
  <si>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</si>
  <si>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</si>
  <si>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</si>
  <si>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 xml:space="preserve">New Customer Connection - A customer requested 138 kV
transmission service approximately 75 MVA of load be connected to
the Ashtabula 138 kV substation, approximately 1.7 miles from the
customer substation. </t>
  </si>
  <si>
    <t>A customer requested a 138 kV transmission service for a 138/12.47 kV substation with approximately 10.0 MVA of load near Lemoyne substation.</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</si>
  <si>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</si>
  <si>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</si>
  <si>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</si>
  <si>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</si>
  <si>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</si>
  <si>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</si>
  <si>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</si>
  <si>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</si>
  <si>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</si>
  <si>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</si>
  <si>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 xml:space="preserve">Sharon 138 kV Substation * Increasing maintenance costs for 138 kV breakers B-48 and B-60 * Breakers B-48 and B-60 are over 30 years old * CCVT's are over 25 years old </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</si>
  <si>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</si>
  <si>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</si>
  <si>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</si>
  <si>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</si>
  <si>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</si>
  <si>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</si>
  <si>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</si>
  <si>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</si>
  <si>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</si>
  <si>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</si>
  <si>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</si>
  <si>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</si>
  <si>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</si>
  <si>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</si>
  <si>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</si>
  <si>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</si>
  <si>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</si>
  <si>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</si>
  <si>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</si>
  <si>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</si>
  <si>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</si>
  <si>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 221/263 232/282 Substation Conductor</t>
  </si>
  <si>
    <t>Caterpillar Tractor – Whiteford 115 kV Line, 232/277, 232/282, Line Trap; Whiteford – Glades 115 kV Line, 184/223, 184/223, -</t>
  </si>
  <si>
    <t>Violet Hill – Queen Street 115 kV Line, 204/266, 232/282, Substation Conductor
Queen Street – Springwood 115 kV Line, 232/282, 232/282, -
Springwood – Yoe 115 kV Line, 232/282, 232/282, -
Yoe – Redfront 115 kV Line, 184/223, 184/223, -
Redfront – Yorkana 115 kV Line, 184/223, 184/223,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</si>
  <si>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</si>
  <si>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PPL Distribution has submitted a request for a 69 kV transmission source to their new Epsilon 69/12kV substation.</t>
  </si>
  <si>
    <t>PPL Distribution has submitted a request for a 69 kV transmission source to their new Theta 69/12kV substation</t>
  </si>
  <si>
    <t>The Atlantic SVC has an increasing trend of outages and failures increasing maintenance needs.</t>
  </si>
  <si>
    <t xml:space="preserve">New customer has submitted a request to have their facility served from a 69 kV transmission line. The load is approximately 25 MVA. </t>
  </si>
  <si>
    <t>345 kV Line 0402 (Quad Cities – Cordova) has obsolete relays. Becoming difficult to service REL352 phase comparison relays. They are being phased out of our system. Line is an intertie between PJM/MISO.</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</si>
  <si>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</si>
  <si>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</si>
  <si>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</si>
  <si>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New and existing industrial load growth in the area west of the Cincinnati/Northern Kentucky International Airport is predicted to exceed the capacity of the local distribution system. An additional 40MWs is requested.</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</si>
  <si>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</si>
  <si>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</si>
  <si>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</si>
  <si>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</si>
  <si>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</si>
  <si>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</si>
  <si>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</si>
  <si>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</si>
  <si>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</si>
  <si>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</si>
  <si>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</si>
  <si>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DEV Distribution has submitted a DP Request for a new substation (Brickyard) to support a new datacenter campus in Prince William County with a total load in excess of 100 MW. Requested in-service date is 12/15/2021.</t>
  </si>
  <si>
    <t xml:space="preserve">NCEMC has submitted a request on behalf of Halifax EMC (HEMC) for a new Delivery Point (Dawsons Crossroads) at Halifax, NC, to replace an existing distribution Delivery Point due to poor reliability. The customer requests service by November 1, 2020. </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</si>
  <si>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</si>
  <si>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</si>
  <si>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</si>
  <si>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 xml:space="preserve">Ice and weather continue to be an issue at Mt Storm Substation that affects the operation and maintenance of the remaining outdoor equipment located in the substation. In 2014 half the existing 500 kV substation equipment was converted to GIS. </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</si>
  <si>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</si>
  <si>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</si>
  <si>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 xml:space="preserve">New customer has submitted a request to have their facility served from a 69 kV transmission line. The load is approximately 12 MVA. </t>
  </si>
  <si>
    <t xml:space="preserve">New customer has submitted a request to have their facility served from a 69 kV transmission line. The load is approximately 5 MVA.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</si>
  <si>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</si>
  <si>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</si>
  <si>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</si>
  <si>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</si>
  <si>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</si>
  <si>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</si>
  <si>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</si>
  <si>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</si>
  <si>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</si>
  <si>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</si>
  <si>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</si>
  <si>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</si>
  <si>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</si>
  <si>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</si>
  <si>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</si>
  <si>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</si>
  <si>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</si>
  <si>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Grasonville Substation is in a deteriorated condition and has experienced flooding issues</t>
  </si>
  <si>
    <t xml:space="preserve">Customers in the Queenstown area historically experience poor service reliability due to high customer counts on feeders and minimal distribution automation capability. MD PSC has mandated that DPL improve reliability in the state. </t>
  </si>
  <si>
    <t xml:space="preserve">* Line sections are exhibiting deterioration, increasing maintenance needs. Transmission line is approaching end of life * Transmission line ratings are limited by terminal equipment. </t>
  </si>
  <si>
    <t xml:space="preserve">New Customer Connection – A customer requested 230 kV service; anticipated load of approximately 27 MVA; location is near the PPL Martins Creek – Siegfried #2 230 kV line.
Requested in-service date is 6/1/2021
</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</si>
  <si>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</si>
  <si>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 The loss of Hamilton substation results in loss of approximately 30 MW of load and approximately 3600 customers. * Substation consists of: * Two 115 kV lines. * Two distribution transformers connected with switches * One generator connected with a switch</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</si>
  <si>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</si>
  <si>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</si>
  <si>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</si>
  <si>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North Hanover – Gitts Run 115 kV Line, 232/282, 232/282, -; Gitts Run – PH Glatfelter 115 kV Line, 221/263, 232/282, Substation Conductor</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</si>
  <si>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</si>
  <si>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 xml:space="preserve">New Customer Connection – A customer requested 115 kV service; anticipated load is 28 MVA; location is near the Raintree 115 kV substation
</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</si>
  <si>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</si>
  <si>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PECO Distribution Planning has been requested to support additional load growth in the Marcus Hook area of Delaware County PA. Initial 2019 Load: 88 MVA ;Projected 2022 Load: 174 MVA</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</si>
  <si>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</si>
  <si>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</si>
  <si>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The Beavertown 69kV Tap line is a reliability risk due to poor asset health. The line is in poor condition with the majority of the original assets that were installed in 1962.</t>
  </si>
  <si>
    <t>The Hauto-Frackville #1 69kV line is a reliability risk due to poor asset health. The line is in poor condition with the majority of the original assets installed in 1923.</t>
  </si>
  <si>
    <t>The Lycoming 2-Muncy Tie 69kV line is a reliability risk due to poor asset health. The line is in poor condition with the majority of the original assets installed in 1954</t>
  </si>
  <si>
    <t>The Lycoming-Williamsport 1&amp;2 and South Williamsport Tap 1&amp;2 69kV line is a reliability risk due to aging infrastructure and poor asset health. The line is in poor condition with the majority of the original assets installed in 1930.</t>
  </si>
  <si>
    <t>North Hanover – Gitts Tap 115 kV Line, 221/263, 232/282, Substation Conductor; Gitts Tap – Fairview 115 kV Line, 232/282, 232/282, -</t>
  </si>
  <si>
    <t>Jackson – Menges Mills 115 kV Line, 163/185, 184/223, Line Trap; Menges Mills – PH Glatfelter 115 kV Line, 221/263, 232/282, Substation Conductor</t>
  </si>
  <si>
    <t>ME-2021-002</t>
  </si>
  <si>
    <t>PSEG-2021-0001</t>
  </si>
  <si>
    <t>PE-2021-001</t>
  </si>
  <si>
    <t>PE-2021-002</t>
  </si>
  <si>
    <t>PE-2021-003</t>
  </si>
  <si>
    <t>PE-2021-004</t>
  </si>
  <si>
    <t>PEP-2021-001</t>
  </si>
  <si>
    <t>ATSI-2021-027</t>
  </si>
  <si>
    <t>PPL-2021-0006</t>
  </si>
  <si>
    <t>PSEG-2021-0006</t>
  </si>
  <si>
    <t>AEP-2021-AP037</t>
  </si>
  <si>
    <t>AMPT-2021-006</t>
  </si>
  <si>
    <t>Dayton-2021-011</t>
  </si>
  <si>
    <t>Dayton-2021-012</t>
  </si>
  <si>
    <t>4/6/2021,11/30/2021</t>
  </si>
  <si>
    <t>4/6/2021, 11/30/2021</t>
  </si>
  <si>
    <t>5/11/2021,11/30/2021</t>
  </si>
  <si>
    <t>6/15/2021, 12/20/2021</t>
  </si>
  <si>
    <t>s2632.1-.7</t>
  </si>
  <si>
    <t>s2637.1-.6</t>
  </si>
  <si>
    <t>s2634.1-.9</t>
  </si>
  <si>
    <t>s2638.1-.6</t>
  </si>
  <si>
    <t>s2639.1-.4</t>
  </si>
  <si>
    <t>s2640.1-.3</t>
  </si>
  <si>
    <t>s2635.1-.3</t>
  </si>
  <si>
    <t>s2636</t>
  </si>
  <si>
    <t>s2633.1-.2</t>
  </si>
  <si>
    <t>s2641.1-.4</t>
  </si>
  <si>
    <t>Cromby #5 230/69 kV transformer</t>
  </si>
  <si>
    <t>220-69 (Plymouth Meeting – Upper Merion) Relay Replacement</t>
  </si>
  <si>
    <t>TMI 500 500/230 kV Transformer</t>
  </si>
  <si>
    <t>Buckingham 230kV circuit breaker #220</t>
  </si>
  <si>
    <t>Buckingham 230kV circuit breaker #230</t>
  </si>
  <si>
    <t>Buckingham 230kV circuit breaker #240</t>
  </si>
  <si>
    <t>Parrish 230kV circuit breaker #905</t>
  </si>
  <si>
    <t>E3X – Technological Pilot Project</t>
  </si>
  <si>
    <t>Delta/Wauseon Area- Need</t>
  </si>
  <si>
    <t>Bayonne Cogen</t>
  </si>
  <si>
    <t>Brewster, OH</t>
  </si>
  <si>
    <t>Dominion Energy has identified the need to replace the entire 14.0 miles of 115kV Line#17 (Chesterfield to Northeast) including the 0.5 mile double circuit section with 115kV Line #92 (Chesterfield to Lanexa) based on the Company’s end of life criteria. • Line #17 is built mostly on wood H-frame structures installed between 1941 and 1972. The line has ACSR conductor and 3/8 inch static steel. • Line #17 and #92 double circuit section is on steel lattice structures installed in 1947. • Several structures have been replaced and assets/structures continue to experience deterioration. • Industry guidelines indicate equipment life for wood structures is 35-55 years, conductor and connectors are 40-60 years, and porcelain insulators are 50 years.</t>
  </si>
  <si>
    <t>Cromby #5 230/69 kV transformer facility ratings were reduced on 3/13/21 as part of an internal review • New SN/SE = 126 MVA / 156 MVA • Previous SN/SE = 155 MVA / 194 MVA • Difference SN/SE = -29 MVA (19%) / -38 MVA (20%) PECO Operations is requesting that Cromby #5 230/69 kV facility be upgraded in an expedited fashion due to real time operations issues encountered during 2021 summer operations and in preparation for maintenance outages of facilities in the area</t>
  </si>
  <si>
    <t>230kV line 220-69 (Plymouth Meeting – Upper Merion) has obsolete relays • It is becoming difficult to service existing outdated relays. They are being phased out of the system.</t>
  </si>
  <si>
    <t>TMI 500 500/230 kV Transformer:Transformer has increased failure probability due to, Transformer is 50 years old, High level gases, Obsolete parts, Oil leaks</t>
  </si>
  <si>
    <t>Kilmer is a station in the Edison area at capacity of 120 MVA. New Dover is a station in the Edison area at capacity of 60 MVA.
 Kilmer serves roughly 24,200 customers with a peak load of 130 MVA in 2019.
 New Dover serves roughly 16,300 customers with a peak load of 75 MVA in 2019.</t>
  </si>
  <si>
    <t>Buckingham 230kV circuit breaker #220 installed in 1969 is in deteriorating condition due to SF6 gas leaks, replacement part availability, and elevated maintenance cost.</t>
  </si>
  <si>
    <t>Buckingham 230kV circuit breaker #230 installed in 1969 is in deteriorating condition due to SF6 gas leaks, replacement part availability, and elevated maintenance cost.</t>
  </si>
  <si>
    <t>Buckingham 230kV circuit breaker #240 installed in 1969 is in deteriorating condition due to SF6 gas leaks, replacement part availability, and elevated maintenance cost.</t>
  </si>
  <si>
    <t>Parrish 230kV circuit breaker #905 installed in 1968 is in deteriorating condition due to SF6 gas leaks, replacement part availability, and elevated maintenance cost</t>
  </si>
  <si>
    <t>The Delta/Wauseon area is a concentrated load pocket with future load growth expected. Existing customers planning for future load growth, and new transmission load connections in progress with load expected to grow to approximately 500 MVA and 9,000 customers in the near term. • Under an N-1-1 contingency, post-contingency voltage on 138 kV busses is near emergency minimum of 0.92 p.u. with approximately 200 MVA and 9,000 customers at risk. Under same contingency set, and area capacitor bank off, low voltages with near voltage collapse on the 138 kV system in the area. • Also, under an N-1-1 contingency results in voltage near criteria limits on a radial 345 kV line with approximately 300 MVA of load at risk.</t>
  </si>
  <si>
    <t>The equipment at Frackville 230/69kV Substation is reaching end of life. The current configuration of the Frackville Substation limits the ability to maintain, operate, and replace equipment. Following are the risks under certain operating conditions: • Approximately 500 MW load/110,000 customers are at power outage risk • 14,000 stranded customers • Thermal overload (128% of emergency rating) on a 230-69 kV transformer</t>
  </si>
  <si>
    <t>A high pressure oil-filled transmission line constructed as a dedicated feed to a cogeneration facility to allow for generation export is now subject to obsolescence due to the recent retirement of the cogeneration facility. The high pressure oil-filled transmission line currently provides no transmission system benefit and presents potential environmental impact risks.</t>
  </si>
  <si>
    <t>Holston – Sullivan Gardens 138 KV (installed in 1927) • Length: 4.96 Miles • Original Construction Type: Lattice Steel • Original Conductor Type: 250,000 CM COPPER 12 • Momentary/Permanent Outages: 6/2 (1/1/2016 – 06/30/2021) • Total CMI: 168,448 • structure count: 39 • Number of open conditions: 21 – Open conditions include: Rusted structure legs, burnt conductor, broken shield wire, broken hardware, structure rust. – Unique structure count with open conditions: 19 (49%) • The majority of the structures currently without conditions are of the same vintage and can reasonably be expected to incur similar conditions in the future. Please also reference the AEP presentation on the pre-1930s era lattice lines: https://www.pjm.com/- /media/committees-groups/committees/srrtep-w/20191218/20191218-aep-system-pre-1930s-tower-lines.ashx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9 MVA (Riggs Substation)</t>
  </si>
  <si>
    <t>The existing interconnection is an approximately 3.5 mile radial 69 kV line from ATSI’s Harmon substation. Current peak load at Brewster is 9 MW. The village of Brewster has requested a 2nd supply to support the load. The radial supply presents a single point of failure that could jeopardize reliability for the village. AMPT Interconnection requirements specify a need for a second source for loads 5 MVA and above.</t>
  </si>
  <si>
    <t>AES Ohio transmission has received a request for a new distribution delivery point out of its proposed Octa substation.  AES Ohio’s Jeffersonville substation provides service to the local area distribution system and to a large industrial customer. For the contingency loss of the 69/12kV transformer serving the industrial customer, the remaining distribution source is unable to adequately support the customer's load.  There are two 69/12kV distribution delivery points served via the Washington Court House substation. For the contingency loss of bank 2, the remaining distribution sources are unable to restore service to all load served from the substation  As part of previously presented supplemental project (S2256), AES Ohio plans to construction a new 69kV ring bus substation designated as Octa. The Octa substation allows for a second 69kV source to be established into the radially fed Jeffersonville substation while avoiding the creation of a new three terminal line configuration. This proposal seeks to address historical reliability concerns associated with the radial 6902 Jamestown-Jeffersonville-Washington Court House circuit.  The 6902-transmission circuit is approximately 31.16 miles in length utilizing wood pole construction and has recorded a total of 24 outages total to 1,887 minutes over the last 5 years.</t>
  </si>
  <si>
    <t>Logan County Electric Cooperative and Union Rural Electric Cooperative have both requested system upgrades due to being hard tapped off the 13819 Blue Jacket-Kirby 138kV line. The total combined load served by the tap is 10MWs. • Due to lack of sectionalizing associated with the hard tap configuration, during outage conditions the Logan CEC &amp; Union REC are forced to manually transfer the load served from the POI to alternate POIs. • If any outages occur on the 14-mile Blue Jacket-Kirby 138kV line between the East Logan tap in AES Ohio’s service territory and Kirby in First Energy’s service territory, there is no way to restore service to the POI due to the lack of sectionalizing. • Since 2016, the Blue Jacket-Kirby 138kV line has experienced 6 outages (4 permanent and 2 momentary). There has been 2 multi- day outages in the past five years due to poles going down on the First Energy side and no quick way to restore service to the East Logan delivery point</t>
  </si>
  <si>
    <t>DEOK-2022-001</t>
  </si>
  <si>
    <t>DEOK-2022-002</t>
  </si>
  <si>
    <t>AEP-2022-AP001</t>
  </si>
  <si>
    <t>AEP-2022-AP002</t>
  </si>
  <si>
    <t>AEP-2022-AP003</t>
  </si>
  <si>
    <t>AEP-2022-IM001</t>
  </si>
  <si>
    <t>AEP-2022-IM002</t>
  </si>
  <si>
    <t>AEP-2022-IM003</t>
  </si>
  <si>
    <t>AEP-2022-IM004</t>
  </si>
  <si>
    <t>AEP-2022-OH001</t>
  </si>
  <si>
    <t>AEP-2022-OH002</t>
  </si>
  <si>
    <t>AEP-2022-OH004</t>
  </si>
  <si>
    <t>AEP-2022-OH006</t>
  </si>
  <si>
    <t>AEP-2022-OH007</t>
  </si>
  <si>
    <t>AEP-2022-OH008</t>
  </si>
  <si>
    <t>AEP-2022-OH013</t>
  </si>
  <si>
    <t>AEP-2022-OH015</t>
  </si>
  <si>
    <t>AEP-2022-OH016</t>
  </si>
  <si>
    <t>AEP-2022-OH017</t>
  </si>
  <si>
    <t>AEP-2022-OH018</t>
  </si>
  <si>
    <t>AEP-2022-OH023</t>
  </si>
  <si>
    <t>AEP-2022-OH024</t>
  </si>
  <si>
    <t>DOM-2022-0004</t>
  </si>
  <si>
    <t>DOM-2022-0005</t>
  </si>
  <si>
    <t>DOM-2022-0006</t>
  </si>
  <si>
    <t>S2657.1-.11</t>
  </si>
  <si>
    <t>S2651.1-.4</t>
  </si>
  <si>
    <t>S2654.1-. 5</t>
  </si>
  <si>
    <t>S2655.1-.2</t>
  </si>
  <si>
    <t>S2658</t>
  </si>
  <si>
    <t>S2656.1-.2</t>
  </si>
  <si>
    <t>S2650.1-.7</t>
  </si>
  <si>
    <t>S2652</t>
  </si>
  <si>
    <t>S2653.1-.3</t>
  </si>
  <si>
    <t>s2660</t>
  </si>
  <si>
    <t>s2659</t>
  </si>
  <si>
    <t>Project Name</t>
  </si>
  <si>
    <t>Customer Load Increase</t>
  </si>
  <si>
    <t>Dicks Creek Gas Substation</t>
  </si>
  <si>
    <t>Fieldale, VA Area</t>
  </si>
  <si>
    <t>Montgomery County, Virginia</t>
  </si>
  <si>
    <t>Ft Wayne – South Bend , Indiana</t>
  </si>
  <si>
    <t>Columbia, Indiana</t>
  </si>
  <si>
    <t>Worthington, OH</t>
  </si>
  <si>
    <t>Haverhill, Ohio</t>
  </si>
  <si>
    <t>Van Wert, Ohio</t>
  </si>
  <si>
    <t>East Lima, OH</t>
  </si>
  <si>
    <t>Kenton, OH</t>
  </si>
  <si>
    <t>Muskingum &amp; Perry Counties, OH</t>
  </si>
  <si>
    <t>Coshocton County Ohio</t>
  </si>
  <si>
    <t>Toronto, Ohio</t>
  </si>
  <si>
    <t>Gallia &amp; Lawrence Counties, Ohio</t>
  </si>
  <si>
    <t>Jefferson County, Ohio</t>
  </si>
  <si>
    <t>Ottawa, OH</t>
  </si>
  <si>
    <t>Hilliard, OH</t>
  </si>
  <si>
    <t>Possum Point</t>
  </si>
  <si>
    <t>Ox</t>
  </si>
  <si>
    <t>Elmont</t>
  </si>
  <si>
    <t>Kileville Delivery Point (UREC) 138 kV: • Buckeye Power Inc., on behalf of Union Rural Electric Cooperative Inc., has requested new transmission service in Plain City, Ohio. • The delivery point will primarily be used to serve a large data center customer with high potential for rapid load growth. The Initial load will be 40 106 MW with a potential future peak load demand of 240 MW. • Service is requested by June 2023. • The customer recently communicated a much more aggressive load ramp/build out schedule that would put their peak load at approximately 160 MW by the middle of 2024 at the site.</t>
  </si>
  <si>
    <t>Jerome Delivery Point (UREC) 138 kV: • Buckeye Power Inc., on behalf of Union Rural Electric Cooperative Inc., has requested new transmission service in Plain City, Ohio. • The delivery point will be used to serve a customer with high potential for rapid load growth. The initial load will be 62.5 106 MW with a potential future peak load demand of 250 244 MW. • Service is requested by January 2025 June 2024. • The customer recently communicated a much more aggressive load ramp/build out schedule that would put their peak load at approximately 160 MW by early 2025 at the site.</t>
  </si>
  <si>
    <t>A pole on the 69 kV circuit from Fairfield to Nilles had failed inspection. This pole supports a switch that limits the circuit. The pole shows signs of decay and base rot, and has been on the watch list since 2015</t>
  </si>
  <si>
    <t>An existing customer has requested 600 MW of additional transmission capacity. The expected incremental increases are 200 MW by Q4 2024, 100 MW by Q4 2025 and 300 MW by Q4 2029.</t>
  </si>
  <si>
    <t>Duke Energy Distribution is retiring and demolishing Dicks Creek Gas substation. They have requested removal of the transmission system connection.</t>
  </si>
  <si>
    <t>AEP Distribution has requested a new delivery point (Patrick Henry) • Future capacity and contingency overload is anticipated on the Stuart #2 69/34.5 kV (30 MVA) transformer, which is projected to be loaded to 44.2 MVA or 101% of its 44.1 MVA winter capability by winter 2025/26 • The Stuart/Critz 34.5 kV circuit averages 945,000 customer minutes of interruption (CMI) per year during the last nine years (considering permanent outages only). There are over 2800 customers served from the Critz circuit over 263 line miles, making it one of the largest 34.5kV distribution circuits in VA. The projected winter peak is 19.1 MVA. • This new delivery point request will reduce load and exposure on the West Bassett/Blackberry (111 miles), Stuart/Critz (263 miles), and Fieldale/Rangeley (118 miles) 34.5 KV distribution circuits and create a tie to the Fieldale/Carver (75 miles) 34.5kV circuit to improve area transfer capability.</t>
  </si>
  <si>
    <t>South Christiansburg Station: • 138/69-12 kV Transformer #1 • 1972 Vintage Transformer • Elevated levels of carbon dioxide in the DGA indicates decomposition of the increasingly brittle paper insulation that impairs the unit’s ability to withstand future short circuit or through fault events. • Rising power factor and decreasing dielectric strength are both indications of an increase in particles within the oil. This decreases the ability of the oil to withstand fault events, which can further damage the paper insulation. The values of dielectric strength and power factor indicate the dielectric strength of the insulation system (oil and paper) is in declining condition, which impairs the unit’s ability to withstand electrical faults. • The advanced age of this unit’s insulation materials (49 years old) is of concern. As the insulating paper materials age, they become brittle. • This unit regularly leaks nitrogen. Loss of nitrogen is typically related to small leaks that are difficult to locate and repair. • There are oil leaks around the temperature wells. • The 69kV circuit breaker at South Christiansburg station is 1965 vintage and is oil filled without oil containment. This circuit breaker has exceeded the manufacturer’s designed number of full fault operations. The manufacturer provides no support for this type of breaker and spare parts are not available. As of March 24, 2021, there are 54 remaining FK-69-2500-5 circuit breakers on the AEP system, including the 1 at this station. • The transformers use obsolete 138kV MOAB/ground-switch protection systems, which require remote-breaker tripping for isolating transformer faults</t>
  </si>
  <si>
    <t xml:space="preserve">Line Name: Midway – South Christiansburg 69kV Line Original Install Date (Age): 1967 Length of Line: ~5.7 mi Total structure count: 111 Original Line Construction Type: Wood Conductor Type: 3/0 ACSR, 4/0 ACSR, 336,400 ACSR, 556,500 ACSR Momentary/Permanent Outages: 4 Momentary and 0 Permanent Line Conditions: • The line structures fail to meet 2017 NESC Grade B loading criteria, current AEP structural strength requirements, and the current ASCE structural strength requirements. • The vertical post insulators on the line do not meet current AEP standards for CIFO and minimum leakage distance requirements. • Additional assessments were taken on a representative sample of the 1960s era structures, indicating numerous conditions that are expected to be present on the remainder of the line. The results showed: • Pole top weathering on multiple structures • Weathered/splitting/cracking crossarms • Woodpecker damage • Corroded hardware and insulator end fittings • 19 structure related open conditions affecting the crossarm, knee/ vee brace, or pole including rot, damaged, and insect damage conditions. • 80 of 111 structures are 1960s vintage. There is a 1.3 mile segment from Structure 466-9 to 466-28B of more recent construction associated with the previous widening of U.S. Route 460. This section utilizes 14 steel poles installed in 2007 and 7 wood poles installed in 1999 or 2007. In addition, the conductor on this section is 2007 vintage 556,500 CM ACSR 26/7 (Dove) and is not a need at this time. • 16 independent structures with at least one open condition, 18% of the structures on this circuit, excluding the 21 structure segment from Structure 466-9 to 466-28B. Line Conditions Con’t: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43 MVA at Cambria and Hans Meadow
Substations.
</t>
  </si>
  <si>
    <t>34.5kV Circuit Breaker S: • 1956 FK Oil Breaker without oil containment • No longer vendor supported and spare parts are not available. • This type of breaker has a document history of failures in AEP including compressor failures, valve defects, trip failures caused by latching and motor component failures and contamination from aging gaskets. 34.5kV Ground bank: • 1927 Unit with no oil containment • Elevated levels of CO, CO2, Ethylene, and Hydrogen indicating breakdown of the interior components of the unit • Extensive visual corrosion</t>
  </si>
  <si>
    <t>Twin Branch - Sorenson 138kV line (65.1 miles): • Line is 1949 Steel lattice construction • Since 2014 there have been 6 momentary outages to this line • Currently there are 172 (47%) structures with at least one open condition. • Currently there are 222 open conditions including damaged legs, broken strands, damaged conductor, broken shield wire strand, broken/burnt insulators, broken/burnt insulators, or broken and missing shield wire hardware. • The Shielding Angle is inadequate for AEP standards which can lead to poor performance of the line for lightening strikes.</t>
  </si>
  <si>
    <t>Line Name: Richland – Tri Lakes 69kV Original Install Date (Age): 1965 • Length of Line: 8.66 Miles • Total structure count: 122 • Original Line Construction Type: 1960s Wood Pole • Conductor Type: 4/0 ACSR • Outage History since 2015 • Momentary/Permanent Outages and Duration: 20 Momentary and 6 Permanent • CMI: 125,904 • Condition Summary • 71 structures (58%) have at least one open condition including cracked, rotten, woodpecker damaged and leaning poles; Chipped, Loose, Contaminated and rusted Insulators. • 40 representative structures were assessed by drone with 12 assessed by a ground crew. Of these the following was observed • Wood decay was moderate to advanced on structures at ground line and poles have rot top.</t>
  </si>
  <si>
    <t>Hickory Creek – Main Street 138kV (~3.53 miles): • 57 total structures (a mixture of wood and steel) – 44 were installed in 1968 – 7 were installed in 1929 – The remaining more recent • The line consists of 1968 636 ACSR 26/7 Grosbeak conductor • Since 2016 – Main Street – Pletcher 138kV has experienced 2 momentary and 1 permanent outage – Main Street – Napier 34.5kV has experienced 1 permanent outage resulting in 739,134 customer minutes of interruption • Structures fail NESC Grade B and AEP Strength requirements. Grounding methods utilize butt wraps on every other structure, which is inadequate for current AEP standards • 40 representative structures were assessed by ground and drone – 50% have ground line heart and/or shell rot – High percentage of wood poles have woodpecker damage and moderate to advanced wood decay from insect and bird damage • There are 11 structures with at least one documented open condition not included in the ground and aerial assessment.</t>
  </si>
  <si>
    <t>Customer Service: • A customer has requested transmission service at a site North of AEP’s existing Huntley station in Worthington, OH. • The customer has indicated a demand of 40 MW at the site. • They are seeking an in service date of 4/1/2023 for their permanent transmission service.</t>
  </si>
  <si>
    <t>North Haverhill Station Circuit Breakers (69kV): M &amp; P (1200 A) • Breaker Age: 1968 (M), 1977 (P) • Interrupting Medium: (Oil) • Fault Operations: • Number of Fault Operations: M-13 &amp; P-36 • These breakers are oil filled without oil containment; oil filled breakers have much more maintenance required due to oil handling that their modern, SF6 counterparts do not require. This model family has experienced major malfunctions associated with their hydraulic mechanisms, which includes low-pressure readings, hydraulic leaks, pump lockouts, and failure to shut off. These mechanism malfunctions have led to several failures to close and other types of mis-operations across the AEP fleet. Circuit Switcher (69kV): AA • Switcher Age: 1991 (1200 A) • Interrupting Medium: (SF6) This family of circuit switchers have no gas monitor and currently in-service units on the AEP System have experienced 80 malfunctions from May 2002 to August 2019. The major malfunction events include gas loss, interrupter failures, operating mechanism failures, and trip or reclose failures. Models manufactured from January 1986 to December 1995 have a high potential for broken spring carriers in the low gas target assembly. This component malfunction presents the possibility of an actual low gas situation going unnoticed due to the indicator not activing. Interrupters can only be replaced, not repaired, as they are hermetically sealed. Relaying: • Currently, 65 of the 65 relays (100% of all station relays) are in need of replacement. 38 of these are of the electromechanical type and 2 of the static type which have significant limitations with regards to spare part availability and fault data collection and retention as these relays are no longer supported by the manufacturer. There are also 25 microprocessor based relays commissioned in 2004-2009 that have firmware that is no longer supported.</t>
  </si>
  <si>
    <t>Buckeye Power has requested a new 69kV delivery point in Van Wert County Ohio on behalf of Midwest Electric, Inc. The projected demand at the delivery point is 3.3 MW with an expected annual growth rate of 1.0%. Emergency loading is projected to be 4.9 MW. They are seeking an in service date of December 2024 for the delivery point.</t>
  </si>
  <si>
    <t>East Lima 69kV Circuit Breakers U,V: • Breaker Age: U 1967, V 1967 • Interrupting Medium: (oil) • Fault Operations: • Number of Fault Operations: U 107, V 68 • Manufacturer recommended Number of Operations: 10 • Additional Breaker Information: This breakers are CF-48-69-2500 type oil breaker. These breakers are oil filled without oil containment; oil filled breakers have much more maintenance required due to oil handling. Manufacture support and spare parts are not available. This model family uses the OA-3 hydraulic mechanism, which has been associated with several mis-operations across the AEP fleet. • Relays: Currently, 70 of the 129 relays (54% of all station relays) are in need of replacement. 54 of these are of the electromechanical type and 2 of these are of the static type which have significant limitations with regards to spare part availability and fault data collection and retention. 14 relays are microprocessor type outside of their life expectancy</t>
  </si>
  <si>
    <t>South Kenton 138/69kV Circuit Breakers : • Breaker Age: A 1953 (138 kV), B 1952 (138 kV), E 1954 (69 kV) • Interrupting Medium: (Oil) • Fault Operations: • Number of Fault Operations: A 42, B 49,E 26 • Manufacturer recommended Number of Operations: 10 • Additional Breaker Information: These breakers are FK-439. These breakers are oil filled without oil containment; oil filled breakers have much more maintenance required due to oil handling. Manufacture support and spare parts are not available. Relays: Currently, 56 of the 61 relays (92% of all station relays) are in need of replacement. These relays are the electromechanical type which have significant limitations with regards to spare part availability, fault data collection, and data retention. Station also utilized legacy pilot wire schemes. Transformers: The 138/69kV 15MVA transformer #3 &amp; #2 (both 1962 vintage) are recommended for replacement due to short circuit strength breakdown and dielectric strength breakdown of the oil, reducing the ability of the units to withstand through fault current. These transformers have horizontal bushings which increase the difficulty of routine station maintenance. The transformers are currently operated in parallel with one another. Operational Flexibility and Efficiency: Transformers #2, #3, and the 138 kV bus are all in the same zone of protection due to lack of sectionalizing on the transformers.</t>
  </si>
  <si>
    <t xml:space="preserve">Crooksville – Somerset 69kV (1916): • Line Length: ~10.4 Miles • Total Structure Count 150 • Structure Type: Wood / Steel Lattice • Conductor Type: 3/0 ACSR 6/1 (Pigeon), 2/0 Cu 7 (20COP), &amp; 4/0 ALUM/6201 • Outage History: 12 Momentary and 4 Permanent Outages, total CMI = 25,389 between 11/2016 – 11/2021. • Open Conditions: 64 • 13 structure related open conditions including rust, rotted, broken, and burnt conditions, and vines. • 1 open condition related to burnt conductor. • 32 shielding/grounding conditions including broken and missing wires. • 18 hardware based open conditions consisting of burnt, broken, missing, and chipped insulators as well as damaged guy wires Saltillo - South Fultonham 69 kV (1952): • Line Length: ~5.91 Miles (Normally open point at Saltillo Switch towards Crooksville) • Total Structure Count 58 • Structure Type: Wood • Conductor Type: 4/0 ACSR 6/1 (Penguin) and 4/0 ALUM ALLOY • Outage History: 3 Momentary and 1 Permanent Outages between 11/2016 – 11/2021 • Open Conditions: 22 • 5 open structure related conditions • 2 conductor related conditions • 3 shielding/grounding conditions and 12 hardware related conditions. South Fultonham – Mount Sterling 69kV (1958):
• Line Length: ~7.2 Miles
• Total Structure Count 75
• Structure Type: Wood
• Conductor Type: 1/0 ACSR 6/1 (Raven), 336.4 MCM ACSR 18/1 (Merlin)
• Outage History: 12 Momentary and 7 Permanent Outages, total CMI = 1,221,812 between 11/2016 – 11/2021.
• Open Conditions: 24
• 6 structure related open conditions including rot top, split pole, rot heart, and burnt pole.
• 7 open condition related to damaged conductor splice/dead ends.
• 8 shielding/grounding conditions related to damaged shield wires and a broken ground lead wire.
• 3 hardware based open conditions consisting of burnt insulators and a chipped insulator.
Crooksville – South Fultonham 69kV (1958):
• Line Length: ~7.4 Miles
• Total Structure Count 67
• Structure Type: Wood
• Conductor Type: 3/0 ACSR 6/1 (Pigeon), 2/0 Cu 7 (20COP), &amp; 4/0 ACSR 6/1 (Penguin)
• Outage History: 10 Momentary and 2 Permanent Outages, total CMI = 700,805 between 11/2016 – 11/2021.
• Open Conditions: 39
• 13 structure related conditions rot top of poles/crossarms, split poles, insect and woodpecker damage.
• 12 open conditions related to conductor issues including broken strands.
• 14 hardware based open conditions consisting of burnt insulators and broken insulators.
Crooksville 69kV Circuit Breaker “W”:
• Breaker Age: 1962
• Interrupting Medium: (Oil)
• Fault Operations: 19
• This breaker is oil filled without oil containment; oil filled breakers have much more maintenance required due
to oil handling that their modern, SF6 counterparts do not require
</t>
  </si>
  <si>
    <t>Conesville 138 kV Cap Bank BB (86.4 Mvar): • This capacitor bank has experienced continuous can failures over the last 4 years. • 10/15/2021-10 cans • 08/4/2021-10 cans • 09/11/2020-2 cans • 03/31/2020-10 cans • 05/16/2017-4 cans • After the last can failures in October of 2021 the capacitor was not put back into service until such time a long term solution could be evaluated to address the reoccurring issues. It was detiremented that the bank had seen several overvoltage events that had permanently damaged the capacitor due to it’s lack of any voltage margin in it’s design.</t>
  </si>
  <si>
    <t>Equipment Material/Condition/Performance/Risk: South Toronto Station Circuit Breaker: D (69 kV/1200 A) • Breaker Age: 1951 • Fault Operations: 23 (recommended manufacturers limit: 10) • This breaker is oil filled without oil containment; oil filled breakers have much more maintenance required due to oil handling that their modern, SF6 counterparts do not require. Relays: 42 of the 47 relays (89% of all station relays) are in need of replacement. 39 of these are of the electromechanical relays and there are 3 static relay types which have significant limitations with regards to spare part availability and fault data collection and retention. In addition, these relays lack of vendor support. Operational Flexibility and Efficiency: The 138/69kV transformer high-side protection consists of a 138kV ground-switch MOAB system, which requires remote-end fault clearing at FirstEnergy’s Weirton and Wylie Ridge 138kV stations, creating a 3- terminal line. There are two 69kV T-line hard taps outside the station: one serving the Timet industrial customer, and one on the Ft. Steuben-Hammondsville 69kV circuit.</t>
  </si>
  <si>
    <t xml:space="preserve">South Point – Sporn 138kV Line (South Point – Str. 19) • 46 mile long line consisting of double circuit steel lattice towers with vertical and horizontal insulators, originally installed in 1925 with a 397,500 CM ACSR 30/7 (Lark) conductor. • Outage History: • Momentary (22) &amp; Permanent Outages (3) • CMI: 20,458 (Past Five Years) • Total Structure Count: 179 • Steel Lattice: 171 from 1925 • Steel: 8 from 2015 • Open Conditions: 67 Total Conditions • There are 49 structures with at least one open condition, which relates to 27% of the structures on this line. • 3 structure based open conditions consist of bent legs 2 and brush clearance on tower brace 1. • 64 hardware based open conditions consists of broken insulators, burnt insulators, damaged body of hardware, damaged insulators, missing corona rings, rusty hardware, heavy rust on hardware, and worn hardware. The majority of the structures currently without conditions are of the same vintage and can reasonably be expected to
incur similar conditions in the future. Please also reference the AEP presentation on the pre-1930s era lattice lines:
https://www.pjm.com/-/media/committees-groups/committees/srrtep-w/20191218/20191218-aep-system-pre1930s-tower-lines.ashx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24 MW (Solida Switch, Scottown Switch, Leaper Switch, Viking Switch, Thivener Switch, and Cartwright
Switch)
</t>
  </si>
  <si>
    <t>Fort Steuben – Hammondsville 69kV Transmission Line • Length: 20.76 Miles • Total Structure Count: 222 • Structure Types: 71% 1928 Steel Lattice, 23% 1950-1969 Wood Pole, 6% 1970-2014 Wood Pole and 2 Steel Poles • Conductor Types: 45% 1964 #1 Copper 3, 44% 1964 1/0 Copperweld 7, 6% 1964 336 CM ACSR 18/1 Merlin, 2% 338,000 CM ACSR 29/7 (338AC) The remaining conductors make ~2% of the line 4/0 COPPER 7 (40COP), 795,000 CM ACSR 26/7 (Drake), 1/0 Copperweld 7 (10C), &amp; #1 COPPER 3 (#1COP) • Outage History (5-year) • Momentary Outages 29 • Permanent Outages 11 • Total CMI 3.89 Million (39.1 MVA of peak load impacted) • Open Conditions: Currently, there are 99 structures with at least one open condition, which relates to 44.6% of the structures on the line. There are currently 9 structure based open conditions consisting of bent horizontal brace and lacing, insect damage, twisted leg, leaning traverse pole, rot top and woodpecker holes. There are currently 7 conductor based open conditions consisting of broken strands, damaged conductors and improper installation. There are currently 5 ground lead wire based open conditions consisting of broken wires, floating OPGW, corroded shield wire and disconnected structure ground. There are currently 74 hardware open conditions consisting of broken armor rod strands, looses guys, rusted hardware, broken/burnt/loose/rusty insulators, broken molding structure, bent step bolt and worn U-bolt. • Pre 1930’s Steel Lattice Conditions: design doesn’t account for ice/wind loadings, conductor steel core strength has diminished, inadequate lightening protection, significant wear/corrosion of hardware and insulators, loss of galvanizing and corresponding strength of steel lattice members, and weakened foundations and tower legs.</t>
  </si>
  <si>
    <t>Ottawa – East Ottawa 69kV Line (1966): • Length of Line: 1.57 Miles • Total Structure Count: 53 • Wooden Monopoles • Vertical ceramic insulators • Conductor Types: 336.4 ACSR 18/1 (Merlin) • Outage History: 17 Momentary and 3 Permanent outages, CMI 911,294 • The structures on the Ottawa – East Ottawa 69 kV line do not meet current AEP structural strength requirements, along with not meeting the current ASCE structural strength requirements. The line is insulated with porcelain insulators which do not meet current AEP standards for CIFO and minimum leakage distance requirements. The line is grounded utilizing the butt wrap method which does not meet current AEP standards. The line shielding angle on the typical tangent structure is measured at 41.12° degrees, which is inadequate for AEP current shielding angle requirements. The shielding angle, butt wrap grounds, and leakage distance requirements all lead to poor lightening performance. • Open Conditions: 3 (insect damage and missing ground lead) Agner Switch: Switch utilizes a wood pole and was originally installed in 1995. Bowing of the pole and deterioration of the switches has led to switch alignment issues where it does not operate normally.</t>
  </si>
  <si>
    <t>Customer Service: • A customer has requested transmission service at a site North of AEP’s existing Jugg Street station in Columbus, OH. • The customer has indicated an initial peak demand of 90 MW with an ultimate capacity of up to 360 MW at the site. • Initial customer requested in-service date of June 1, 2024</t>
  </si>
  <si>
    <t>Customer Service: • A customer has requested transmission service at a site North of AEP’s existing Roberts station in Columbus, OH. • The customer has indicated an initial peak demand of 90 MW with an ultimate capacity of up to 360 MW at the site. • Initial customer requested in-service date of June 1, 2024.</t>
  </si>
  <si>
    <t xml:space="preserve">Dominion Energy has identified a need to replace four 500kV live tank breakers (561T571, 568T571, H1T568 &amp; H1T560) and eight disconnect switches (56075, 56078, H178, H175, 56875, 56878, 57178 &amp; 57175) at Possum Point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Other Possum Point station deficiencies include:
* Bus #1 relay protection has electromechanical relays that are no longer being supported. 
* Arresters are the latest standard for 500kV terminations in the station and have not been installed on Line #560.  
* The 500kV breaker panels do not have the latest standard requirements. 
</t>
  </si>
  <si>
    <t xml:space="preserve">Dominion Energy has identified a need to replace a live tank breaker 561T571 at Ox Substation.  This breaker was built in 1998 and is at end of life. The legacy live tank breakers have a history of component failures including external free standing CTs, external resistors and grading capacitors.  No internal breaker condition monitoring is available with these type of breakers. 
</t>
  </si>
  <si>
    <t xml:space="preserve">Dominion Energy has identified a need to replace one 500kV live tank breaker (H1T553) and two disconnect switches (H198 &amp; 55397) at Elmont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t>
  </si>
  <si>
    <t>DEOK-2021-001</t>
  </si>
  <si>
    <t>ComEd</t>
  </si>
  <si>
    <t>11/20/2020,2/18/2022</t>
  </si>
  <si>
    <t>s2663.1-.6</t>
  </si>
  <si>
    <t>s2664</t>
  </si>
  <si>
    <t>s2661</t>
  </si>
  <si>
    <t>s2662</t>
  </si>
  <si>
    <t>s2665</t>
  </si>
  <si>
    <t>Local Plan Notification Sent</t>
  </si>
  <si>
    <t>Problem Description</t>
  </si>
  <si>
    <t>ACE-2022-001</t>
  </si>
  <si>
    <t>ACE-2022-003</t>
  </si>
  <si>
    <t>ACE-2022-004</t>
  </si>
  <si>
    <t>BGE-2022-001</t>
  </si>
  <si>
    <t>BGE-2022-002</t>
  </si>
  <si>
    <t>BGE-2022-003</t>
  </si>
  <si>
    <t>DPL-2022-001</t>
  </si>
  <si>
    <t>JCPL-2022-001</t>
  </si>
  <si>
    <t>JCPL-2022-002</t>
  </si>
  <si>
    <t>ME-2022-001</t>
  </si>
  <si>
    <t>PE-2022-002</t>
  </si>
  <si>
    <t>PN-2022-002</t>
  </si>
  <si>
    <t>PSEG-2022-0001</t>
  </si>
  <si>
    <t>UGI-2022-0001</t>
  </si>
  <si>
    <t>DOM-2022-0008</t>
  </si>
  <si>
    <t>DOM-2022-0011</t>
  </si>
  <si>
    <t>AEP-2022-AP004</t>
  </si>
  <si>
    <t>AEP-2022-AP005</t>
  </si>
  <si>
    <t>AEP-2022-AP007</t>
  </si>
  <si>
    <t>AEP-2022-AP008</t>
  </si>
  <si>
    <t>AEP-2022-AP009</t>
  </si>
  <si>
    <t>AEP-2022-AP010</t>
  </si>
  <si>
    <t>AEP-2022-AP011</t>
  </si>
  <si>
    <t>AEP-2022-AP012</t>
  </si>
  <si>
    <t>AEP-2022-AP013</t>
  </si>
  <si>
    <t>AEP-2022-AP014</t>
  </si>
  <si>
    <t>AEP-2022-AP015</t>
  </si>
  <si>
    <t>AEP-2022-AP016</t>
  </si>
  <si>
    <t>AEP-2022-AP017</t>
  </si>
  <si>
    <t>AEP-2022-AP018</t>
  </si>
  <si>
    <t>AEP-2022-AP019</t>
  </si>
  <si>
    <t>AEP-2022-AP020</t>
  </si>
  <si>
    <t>AEP-2022-AP021</t>
  </si>
  <si>
    <t>AEP-2022-IM006</t>
  </si>
  <si>
    <t>AEP-2022-IM008</t>
  </si>
  <si>
    <t>AEP-2022-IM009</t>
  </si>
  <si>
    <t>AEP-2022-OH025</t>
  </si>
  <si>
    <t>AMPT-2022-001</t>
  </si>
  <si>
    <t>AMPT-2022-002</t>
  </si>
  <si>
    <t>ATSI-2022-001</t>
  </si>
  <si>
    <t>ComEd-2022-001</t>
  </si>
  <si>
    <t>DEOK-2022-003</t>
  </si>
  <si>
    <t>DEOK-2022-004</t>
  </si>
  <si>
    <t>ComEd-2022-002</t>
  </si>
  <si>
    <t>DOM-2022-0009</t>
  </si>
  <si>
    <t>DOM-2022-0010</t>
  </si>
  <si>
    <t>EKPC-2022-001</t>
  </si>
  <si>
    <t>EKPC-2022-002</t>
  </si>
  <si>
    <t>EKPC-2022-003</t>
  </si>
  <si>
    <t>ACE-2022-005</t>
  </si>
  <si>
    <t>ACE-2022-006</t>
  </si>
  <si>
    <t>ACE-2022-007</t>
  </si>
  <si>
    <t>BGE-2022-004</t>
  </si>
  <si>
    <t>PE-2022-003</t>
  </si>
  <si>
    <t>PPL-2022-0001</t>
  </si>
  <si>
    <t>PPL-2022-0002</t>
  </si>
  <si>
    <t>PPL-2022-0003</t>
  </si>
  <si>
    <t>PSEG-2022-0002</t>
  </si>
  <si>
    <t>ATSI-2022-002</t>
  </si>
  <si>
    <t>ATSI-2022-006</t>
  </si>
  <si>
    <t>ATSI-2022-007</t>
  </si>
  <si>
    <t>ATSI-2022-008</t>
  </si>
  <si>
    <t>Dayton-2022-001</t>
  </si>
  <si>
    <t>Dayton-2022-002</t>
  </si>
  <si>
    <t>Dayton-2022-003</t>
  </si>
  <si>
    <t>DLC-2022-001</t>
  </si>
  <si>
    <t>s2667</t>
  </si>
  <si>
    <t>s2666</t>
  </si>
  <si>
    <t>Johnson County, Kentucky</t>
  </si>
  <si>
    <t>Pike County, Kentucky and Mingo County, West Virginia</t>
  </si>
  <si>
    <t>Mingo and McDowell County, West Virginia</t>
  </si>
  <si>
    <t>Mingo County, West Virginia</t>
  </si>
  <si>
    <t>Smith Mountain, VA Area</t>
  </si>
  <si>
    <t>Wythe County, Virginia</t>
  </si>
  <si>
    <t>Apple Grove, WV</t>
  </si>
  <si>
    <t>Berne, IN</t>
  </si>
  <si>
    <t>St. Joseph County, IN</t>
  </si>
  <si>
    <t>Steubenville, Ohio</t>
  </si>
  <si>
    <t>Pioneer, Ohio</t>
  </si>
  <si>
    <t>Cascade (Cedar Street) 69 kV Line</t>
  </si>
  <si>
    <t>Customer in Elk Grove</t>
  </si>
  <si>
    <t>Linneman</t>
  </si>
  <si>
    <t>New Ameren Putnam Station</t>
  </si>
  <si>
    <t>Fall Rock - Manchester 69 KV</t>
  </si>
  <si>
    <t>Headquarters – Millersburg Tap 69 KV</t>
  </si>
  <si>
    <t>Griffin Junction – Griffin 69 KV</t>
  </si>
  <si>
    <t>Carbon Limestone (Lowellville) 69 kV New Customer</t>
  </si>
  <si>
    <t>West Unity (Stryker) 69 kV Need</t>
  </si>
  <si>
    <t>Leroy Center - Mayfield Q1 138 kV Need</t>
  </si>
  <si>
    <t>Leroy Center - Mayfield Q4 138 kV Need</t>
  </si>
  <si>
    <t>Existing customer is installing an additional 9 MW of load in the Gloucester County, NJ area. Distribution infrastructure in the area cannot adequately accommodate this load. Existing Load: 9 MW Projected Load: 18 MW</t>
  </si>
  <si>
    <t>Middle 138/69 kV T4 transformer is 41 years old, is in deteriorating condition, and has elevated maintenance costs.</t>
  </si>
  <si>
    <t>The 69 kV Court – Middle – Lake 0798 line is 67 years old and in deteriorating condition. The three terminal line has had several interruptions over the last five years.</t>
  </si>
  <si>
    <t>•Windy Edge 115kV circuit breaker #B6 installed in 1971 is in deteriorating condition due to oil leaks, air system leaks operational problems that led to several failures-to-close and elevated maintenance costs</t>
  </si>
  <si>
    <t>•Windy Edge 115kV circuit breaker #B32 installed in 1991 is in deteriorating condition due to oil leaks, hydraulic issues, replacement part availability and elevated maintenance costs</t>
  </si>
  <si>
    <t>•Windy Edge 115kV circuit breaker #B26 installed in 1967 is in deteriorating condition due to heater issues, low pressure issues, replacement part availability and elevated maintenance costs</t>
  </si>
  <si>
    <t>As currently configured, a stuck breaker contingency at the Chestertown Substation can take both the 6773 and 6762 69kV lines out of service. Additionally, another stuck breaker contingency can take both transformers and the 69kV capacitor bank out of service. Both stuck breaker contingencies would result in loss of substation load.</t>
  </si>
  <si>
    <t>New Customer Connection: An existing customer with 12.5 kV service requested 34.5 kV service. The anticipated load is 13.9 MW. Location is near the Costco – Monroe 34.5 kV Line.</t>
  </si>
  <si>
    <t>Existing Customer Connection: An existing 34.5 kV customer requested removal and demolition of their existing service. Location is on the Chapin Road - Whippany 34.5 kV Line. Line tap to the customer has been de-energized. Requested in-service date is April 2022.</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</si>
  <si>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</si>
  <si>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Cromby 138 kV oil circuit breaker #370 installed in 1953 is in deteriorating condition, has lack of replacement parts, and elevated maintenance cost.</t>
  </si>
  <si>
    <t>The Niles Valley - Wellsboro 115 kV Line serves 23 MW and 6,300 customers via an approximate 6.3 mile radial line. The delivery point on the radial 115 kV does not have any transfer capability. The line will experience long duration outages for breaker and bus maintenance. Furthermore, a transformer fault, stuck bus tie breaker, or bus outage of the east most 115 kV bus at Niles Valley Substation will outage all load and customers served via the Niles Valley – Wellsboro 115 kV Line for the outage duration or until switching, isolation, and restoration can be executed. Transmission line rating is limited by terminal equipment but has adequate capacity to serve the radial load. Niles Valley – Wellsboro 115 kV (substation conductor) • Existing line rating: 147 / 191 MVA (SN / SE) • Existing conductor rating: 232 / 282 MVA (SN / SE)</t>
  </si>
  <si>
    <t>Garfield Avenue Substation is a station in the Jersey City area with no additional supply capacity, no additional station capacity, and station condition issues. • Station equipment at Garfield Avenue is in poor condition and needs to be addressed. • The substation building was built over 100 years ago, is in poor condition, and is not in compliance with today’s NJ UCC requirements. • Substation has no additional supply capacity for projected load growth in the area. • Garfield serves over 14,600 customers.</t>
  </si>
  <si>
    <t>Expected load growth from several new and existing customers will result in a thermal violation on the Mountain-Hunlock #1 66kV line under peak load conditions for an N-1 contingency</t>
  </si>
  <si>
    <t>Dominion Energy has identified a need to retire Hurt NUG 115kV Sub and to remove a portion of the Line #191. • No load at Hurt NUG 115kV. The assets are no longer required, need continuous maintenance and pose risk to reliability.</t>
  </si>
  <si>
    <t>Line #224 (Lanexa-Northern Neck) is being wrecked and rebuilt for approximately 41 miles on baseline upgrade project #b3089 and a 2nd 230kV circuit is being added in the corridor on baseline upgrade project #b3223. To support the load in the area and maintain adequate voltage during the extended construction in the Lanexa-Northern Neck corridor, a mobile statcom was installed at Northern Neck Substation and the adjacent Northern Neck generators have been called into operation. Due to the age of the Northern Neck generator installation, the transmission interconnection does not include appropriate protection on the high-side of the generator step-up transformers, resulting in the loss of the mobile statcom and all generation on multiple occasions. As a result, Dominion Energy has identified the need to install appropriate protection to provide better segmentation on the high-side of the generator step-up transformers.</t>
  </si>
  <si>
    <t>Dewey substation Needs: • 138kV Circuit Breaker B: • 1992 Vintage, number of fault ops: 55 • The 138kV transmission owned circuit breaker, CB-B, is a 145-PA-40-20B type, SF6 filled breaker. As of May 11, 2020, there have been 437 recorded malfunctions of this 145-PA model family on the AEP System. The most common issues are related to loss of SF6 gas and mis-operations. The expected life of the bushing gaskets and door inspection port seals is 25 years; this unit has reached this age. Seals that are no longer adequate cause SF6 leaks to become more frequent. SF6 leaks impact the environment. The manufacturer provides no support for this family of circuit breakers and spare parts are not available. • Relaying • Currently, 21 of the 34 relays (62% of all station relays) are in need of replacement. 21 of these are of the electromechanical type which have significant limitations with regards to spare part availability and fault data collection and retention.</t>
  </si>
  <si>
    <t xml:space="preserve">Bellefonte 138kV Yard: • 138/34kV 45MVA Bank #1: • 1950s Vintage, originally manufactured in 1951, • The dielectric strength of the overall insulation system (oil and paper) is in poor condition, which impairs the unit’s ability to withstand electrical faults. • The rising and elevated levels of carbon dioxide, indicate increased decomposition of the paper insulation materials. The presence of carbon dioxide indicates decomposition of the increasingly brittle, non-thermally upgraded paper insulation that impairs the unit’s ability to withstand future short circuit or through fault events. • The high side bushings have seen increased capacitance, indicative of capacitive layer deterioration. The low side bushings lack sufficient dielectric testing data and were commissioned in 1996. The low side bushings are on the recommended replacement list due to the population being advanced in age and degradation, leading to high risk of violent failures from arcing through the ground sleeve. • The majority of this family of bushings were manufactured pre-1952. As a bushing ages, O-rings, gaskets, and seals may become more brittle, which may result in moisture ingress. The change in high side bushing dielectric data, the low side bushing type, and the age of all the bushings indicates these bushings are at a greater risk of failure. Failure of a bushing may cause a failure or loss of service of the transformer. • Active Oil leaks. • 138/69-34kV 196 MVA Bank #2: • 1970s Vintage, originally manufactured in 1970, • Low side bushings have Capacitive layer deterioration. • This unit has severe nitrogen leaks. There are racks installed with manifolds in order to keep the nitrogen pressure on this transformer. This unit also has active oil leaks. One third of the fans on this unit have failed. Bellefonte 138kV Yard (cont):
• 138/69-34kV 115MVA Bank #5:
• 1960s Vintage, originally manufactured in 1961,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Elevated levels of acetylene indicates increased decomposition of the paper insulating materials. The
presence of acetylene indicates electrical discharge faults of low energy have occurred within the main tank
causing electrical breakdown of the unit.
• This unit has severe nitrogen leaks. There are racks installed with manifolds in order to keep the nitrogen
pressure on this transformer. This unit also has active oil leaks.
• 138/12kV 20MVA Bank #6:
• 1970s Vintage, originally manufactured in 1971,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There is an upward trend in the insulation power factor indicating an increase in particles within the oil. The
overall dielectric strength of the insulation system (oil and paper) is in declining health, which impairs the
unit’s ability to withstand electrical faults.
• This unit has active oil leaks. One quarter of the fans on this unit have failed.
• Relaying 138 kV Yard:
• 97 of the 110 (88%) relays at the 138kV yard station are in need of replacement.
• 76 are electromechanical, 3 are static and 18 relays are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Bellefonte 69kV Yard:
69kV circuit breakers AB, C, G, I, JJ and Z are FK type oil filled breaker, without oil containment.
• As of May 25, 2021, there are 20 remaining FK-72.5-27000-10 circuit breakers on the AEP System, including the 6
at this station. GE provides no support for this fleet of circuit breakers and spare parts are increasingly more
difficult to obtain; components are often taken from out of service units with remaining usable parts. Oil filled
breakers need more maintenance due to the oil handling required.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these oil breakers have a lot of oil
contamination from aging gaskets allowing moisture and other particle ingress.
• Circuit Breakers AB, C, G, I, JJ, and Z are 1970s vintage, manufactured in 1971, with Fault Ops: 1, 23, 8, 60, 57, 17
respectively
69kV circuit breakers H and T CF-48-69-2500 type oil filled breaker, without oil containment.
• Bus Tie Breaker H: 1960s vintage, Manufactured in 1965, Type: Oil , Fault Ops: 3,
• Circuit Breaker T: 1960s vintage, Manufactured in 1967, Type: Oil , Fault Ops: 1,
• There is no vendor support for this family of circuit breakers and spare parts are increasingly more difficult to
obtain.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69kV circuit switcher KK is a Mark V type , without gas monitor. The neutral shift device is heavily corroded. Relaying:
• 44 of the 52 (85%) relays at the 69kV yard station are in need of replacement.
• 41 are electromechanical, 2 are static and 1 relay is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Others:
• Flooding occurs frequently during heavy rains at the 138kV and 69kV control houses.
• Transite (asbestos) paneling is present on the interior walls of the control house.
• The HVAC Systems are inadequate for providing proper air circulation for the relays, batteries, and chargers
inside the buildings. Free standing space heaters are used.
• Cable entrances are at full capacity.
• The perimeter fences and gates are in need of replacement due to excessive corrosion.
• The two legacy 138kV bus PTs for Buses #1 and #2 have elevated PCB concentrations. These PTs are leaking oil.
• The 69kV capacitor Bank KK is installed on the Raceland 69kV line instead of the 69kV Bus. Bellefonte 34kV Yard:
• 34.5kV Circuit Breakers E, F, K, M:
• The four 34.5kV transmission owned circuit breakers E, F, K, and M are FK-family model type, oil filled breakers.
These breakers are of 1950’s and 1970’s vintages. These breakers are oil filled without oil containment; oil filled
breakers have much more maintenance required due to oil handling that their modern, vacuum counterparts do not
require.
• As of October 7, 2021, there are 13 remaining FK-339-34.5-2500 circuit breakers on the AEP System, including the 3
(E, F, &amp; K) at this station. Also as of October 7, 2021, there are 8 remaining FKA-38-22000-5Y circuit breakers on the
AEP System, including the 1 (M) at this station. There is no vendor support for this fleet of circuit breakers and spare
parts are increasingly more difficult to obtain; components are often taken from out of service units with remaining
usable parts.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oil breakers have a lot of oil contamination from
aging gaskets allowing moisture and other particle ingress.
• Circuit Breaker E: 1950s vintage, Manufactured in 1953, Type: Oil , Fault Ops: 3, Circuit Breaker F: 1950s vintage,
Manufactured in 1953, Type: Oil , Fault Ops: 3, Bus Tie circuit Breaker K: 1950s vintage, Manufactured in 1952,
Type: Oil , Fault Ops: 7, Bus Tie circuit Breaker M: 1970s vintage, Manufactured in 1971, Type: Oil , Fault Ops: 2,
• Relaying:
• 34 of the 34 relays at the station are in need of replacement
• All 34 relays are electromechanical type which have significant limitations with regards to fault data collection and
retention.
• The existing RTU installed at Bellefonte 34.5kV Metering Station is a legacy TLG DOS unit which has high failure and
malfunction rates, lacks telecom infrastructure compatibility, lacks software compatibility, lacks vendor support,
lacks spare parts availability, lacks vendor supplied training, lacks an active warranty, and has poor RTU resource
utilization. This particular unit has experienced 5 recorded malfunction over its in-service life including loss of
communication and being down. Bellefonte 34kV Yard (cont):
• 34.5/2.5kV kV Grounding Transformer #7:
• 1950s Vintage, originally manufactured in 1951,
• Increased decomposition of the paper insulation materials. Electrical discharges of high energy have occurred
within the main tank. The low and declining levels of IFT (interfacial Tension) indicates that sludge has formed and is
hardening and layering; in addition, this indicates that the insulation is shrinking and weakening.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confirms the insulation system (oil and paper) is in poor condition and also indicates
electrical discharge faults of high energy have occurred within the main tank causing electrical breakdown of the
unit.
• 34.5/2.5kV kV Grounding Transformers #8 (three single phase units):
• 1950s Vintage, originally manufactured in 1945,
• The low and declining levels of IFT (interfacial Tension) indicates that sludge is dissolved in Oil (phase #1) or that the
sludge is in the radiator, core and coil (for phase #2 &amp; Phase #3).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in GRD Bank-8 300 (phase #1) confirms the insulation system (oil and paper) of that unit
is in poor condition and also indicates mixtures of electrical and thermal faults have occurred within the main tank
causing electrical breakdown of the unit.
• The presence of acetylene in GRD Bank-8 300 (phase #1) indicate increased decomposition of the paper insulation
materials.
• The lack of thermally upgraded paper insulation. As the insulating paper materials age, they become brittle. These
characteristics of brittleness and lack of a thermal upgrade diminishes of the unit’s ability to withstand future short
circuit or through fault events due to the state of the paper insulation.
• 34.5/2.5kV kV Grounding Transformer #9:
• 1980s Vintage, originally manufactured in 1984,
• The elevated levels of carbon dioxide and carbon monoxide indicate excessive decomposition of the paper
insulating materials. The presence of carbon dioxide and carbon monoxide indicate decomposition of the paper
insulation that impairs the unit’s ability to withstand future short circuit or through fault events.
</t>
  </si>
  <si>
    <t>Barrenshe Station: • All 15 relays at Barrenshe station are in need of replacement. There are 11 electromechanical relays which have significant limitations with regards to fault data collection and retention. These relays lack vendor support and have little to no access to spare parts. Also, the remaining 4 microprocessor relays were commissioned from 2006-2007 and are at the end of their useful life. • The station bay was constructed using wood poles that were installed in 1953. The poles are very rotten and there is concern that any type of stress on the poles could cause the station to fail completely. The poles closest to the transformer are leaning and have twisted the bus. • In 1977, flood waters were over 3/4 up the control cabinet. There has been repeated wash out in the rear of the station causing the fence post foundations to wash away. The station lies in the 100 year flood plain between mountainous terrain and highway 194 making expansion at the existing site extremely difficult. • 69 kV MOAB W is 1973 vintage and needs replaced due to wear and lack of available parts.</t>
  </si>
  <si>
    <t>Coleman – Sprigg 69 kV: Original Install Date: 1926 Length of Line: ~13 mi Total structure count: 101 Original Line Construction Type: Wood Conductor Type: 2/0 Copper, 176,900 ACSR, 556,500 ACSR, 795,000 ACSR Momentary/Permanent Outages: 11 Momentary and 10 Permanent Line Conditions: • The 10 permanent outages caused 2.6M minutes of interruption for distribution customers • The line structures fail to meet 2017 NESC Grade B loading criteria, current AEP structural strength requirements, and the current ASCE structural strength requirements. • Currently, there are 44 structures with at least one open condition, which relates to 43% of the structures on the circuit specifically affecting the crossarm, knee/ vee brace, or pole including rot, damaged, insect damage, and bowed conditions. • 39 of 101 (39%) structures are 1920s vintage • 53 of 101 (52%) are 1970s vintage. The Barrenshe – Coleman segment was rebuilt in the early 1970s. On the Sprigg – Barrenshe segment, 17 structures were also rebuilt in the 1970s. These 1970s structures are also showing signs of pole cracking, weathering, rot, and woodpecker damage. The crossarms and braces show signs of mold as well as signs of rot, cracking, splitting, bowing, and weathering. Line Conditions Con’t:
• The 4-bell porcelain insulators on the line do not meet current AEP standards for CIFO
and minimum leakage distance requirements.
• There is no shielding present on the Sprigg – Barrenshe segment, which is inadequate
for AEP’s current shielding requirements and leads to poor lightening performance for
the circuit.
• The butt wrap grounding is inadequate per current AEP Standards and causes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12.5 MVA at Barrenshe station.</t>
  </si>
  <si>
    <t xml:space="preserve">Sprigg – Wharncliffe 46 kV: Original Install Date (Age): 1929 Length of Line: ~18 mi Total structure count: 120 Original Line Construction Type: Wood Conductor Type: 1/0 Copper, 176,900 ACSR, 336,400 ACSR, 556,500 ACSR Momentary/Permanent Outages: 27 Momentary and 10 Permanent Line Conditions: • The 10 permanent outages caused 481k minutes of interruption for distribution customers • The line structures fail to meet 2017 NESC Grade B loading criteria, current AEP structural strength requirements, and the current ASCE structural strength requirements. • Currently, there are 39 structures with at least one open condition, which relates to 33% of the structures on the circuit specifically affecting the crossarm, knee/ vee brace, or pole including rot, damaged, insect damage, woodpecker holes, and bowed conditions. • 32 of the 120 structures are 1930s vintage or older accounting for 27% of the structures. Another 33 of the 120 structures are split almost evenly between 1940s, 50s, and 60s vintage, accounting for 28% of the structures. An additional 22 of 120 structures are spread between the 1970s and 90s (18%). The described structures, including 11% more are all wood structures, with only 16% of the line made up of steel structures. Line Conditions Con’t:
• The 4-bell porcelain insulators on the line do not meet current AEP standards for
CIFO and minimum leakage distance requirements.
• The majority of the line has no static wire, making it inadequate for AEP current
shielding angle requirements and results in poor lightening performance.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6 MVA at Grapevine, Briar Mountain,
and Bens Creek stations.
</t>
  </si>
  <si>
    <t xml:space="preserve">Original Install Date (Age): 1925 and 1930 Length of Line: ~25 mi Total structure count: 162 Original Line Construction Type: Wood Conductor Type: 1/0 Copper, 2/0 Copper, #2 ACSR, 4/0 ACSR, 176,900 ACSR, 556,500 ACSR Momentary/Permanent Outages: 29 Momentary and 20 Permanent Line Conditions: • The momentary outages were attributed to lightning (24), wind (3), relay mis-operation (1), unknown (1), and distribution (1) causes. The permanent outages attributed to vegetation contacts from outside the AEP ROW (12), lightning (4), pole failure (1), failed insulator (1), ice/snow (1), and relay mis-operation (1) causes. The large number of lightning caused outages is due to 65% of the circuit lacking shield wire. • The permanent outages caused 2.62M minutes of interruption for 11,744 customers at Panther and Hardy substations. • The line structures fail to meet 2017 NESC Grade B loading criteria, current AEP structural strength requirements, and the current ASCE structural strength requirements. • 134 of the 162 structures are 1930s vintage or older accounting for 83% of the structures. These structures have conditions like top rot, Woodpecker damage, split top, heart rot, base rot, bowing, and corroded hardware. Line Conditions Con’t:
• The majority of the line has no static wire, making it inadequate for AEP current
shielding angle requirements.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7 MVA at Hardy and Panther stations.
</t>
  </si>
  <si>
    <t>138/69 – 46kV Transformer #1 • 1971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elevated moisture levels that are a result of gasket leaks or breakdown in oil or paper/pressboard insulation. 46/7.2kV GND Bank • 1972 Vintage Transformer • The elevated levels of Acetylene indicate increased decomposition of the paper insulating materials. The dielectric is driven by the upward trend in insulation power factor, which indicates an increase in particles within the oil. • The transformer has elevated moisture levels that are a result of gasket leaks or breakdown in oil or paper/pressboard insulation. Relays • There are 82 electromechanical and 3 static relays which have significant limitations with regards to fault data collection and retention. These relays lack vendor support and have little to no access to spare parts 138kV Circuit Breakers A, B, C, D, and S
• A, B, C, and D are 1987 vintage and S is 1990 vintage SF6 filled circuit breakers.
• The manufacturer provides no support for these types of breakers and there are no spare parts
available for these breakers.
• Circuit Breaker A, B, C, &amp; D, have each exceeded the manufacturer’s recommended number of fault
operations. Circuit Breaker S has experienced 6 low gas level malfunctions since December 2013. The
age of the seals are causing the SF6 leaks to happen more frequently.
46kV Circuit Breakers H and N, 69kV Circuit Breaker T
• Circuit breaker H is 1960 vintage and N and T are 1972 vintage with all being oil filled without
containment. The manufacturer provides no support for this fleet of circuit breakers and spare parts are
not available. The breakers have oil contamination from aging gaskets allowing moisture and other
particles to ingress.
• Circuit Breaker H, N and T have each exceeded the manufacturer’s recommended number of fault
operations.
Station conditions and Flooding
• The Station and Control House has experienced many floods in the past (1957, 1963, 1977 and 2002).
• Foundations are crumbling in the 46kV yard and the 138kV yard.</t>
  </si>
  <si>
    <t>Smith Mountain Station: • 138 kV Circuit Breakers (A, A1, A2, B, B1, B2, C, C1, C2, and D2) – Smith Mountain Station has ten 138 kV transmission owned circuit breakers (A, A1, A2, B, B1, B2, C, C1, C2, and D2) which are HVB145 type, SF6 filled breakers. These breakers are of 1990’s or 2000’s vintage. Most of these circuit breakers (A, A2, B, B2, C, C1, C2, and D2) have exceeded the manufacturer’s recommended number of fault operations. – The HVB145 model family has the propensity to mechanically pump close instead of locking open as it awaits an electrical close command from the relaying. This presents a high mis-operation risk on the system. The mechanisms have been a significant source of trouble during recent cold weather events. Also, this model family has a high occurrence of SF6 gas leaks. – At Smith Mountain Substation, there have been over 40 malfunction records in IPS indicating low gas or gas being added to these circuit breakers. This is an environmental concern since SF6 is a potent greenhouse gas with a high climate change potential, and its concentration in the earth’s atmosphere is rapidly increasing. In addition, low SF6 causes operational issues with the breaker which can lead to excessive maintenance of closing contacts or failure. The HVB breakers have had some failures due to slow tripping with the breakers not reclosing faster than 20 cycles. • Relaying – Smith Mountain Substation currently deploys 50 relays, implemented to ensure the adequate protection and operation of the substation. Currently, 39 of the 50 relays (78% of all station relays) are in need of replacement. There are currently 25 electromechanical type and 6 static type which have significant limitations with regards to spare part availability and fault data collection and retention. In addition, these relays lack vendor support. In addition, there are 8 microprocessor relays that utilize legacy firmware. • Operational flexibility – Currently, hydro generators #1 and #5 are connected directly to the 138 kV Bus #2 via a motor operated air-break switch (MOAB). Today, 138 kV breakers A2, B2, C2 and D2 are required to operate until the MOAB is able to sectionalize the fault. Every time Generation needs to be isolated by the 138kV MOAB X2, 138 kV Bus #2 must have a momentary outage to allow the MOAB to be opened.</t>
  </si>
  <si>
    <t>AEP Distribution has requested a new delivery point (Glove Plant). • A customer is constructing a manufacturing facility which will bring on a load that is projected to grow to 59.5MW by May 2026.</t>
  </si>
  <si>
    <t>A new industrial customer has requested service near Apple Grove, WV by the end of 2024. Projected load: 450 MVA</t>
  </si>
  <si>
    <t>Pemberton Station • 46kV circuit breakers B and C are an CG type oil filled breaker, without oil containment. • 1984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138/46 kV XFR • 1984 vintage • Multiple oil and nitrogen leaks • Bushings are in poor physical condition • Cooling controls, cooling fans and internal wiring are obsolete and in need of replacement • No secondary oil containment installed on the unit • 11 of the 25 relays at the station are in need of replacement • 4 relays are electromechanical type which have significant limitations with regards to fault data collection and retention. • 7 microprocessor relays with legacy firmware</t>
  </si>
  <si>
    <t>Sophia Station • 46kV circuit breakers B, C and D are FK type oil filled breaker, without oil containment. • 1965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23 of the 33 relays at the station are in need of replacement • 16 relays are electromechanical type which have significant limitations with regards to fault data collection and retention. • 7 microprocessor relays with unsupported firmware.</t>
  </si>
  <si>
    <t>Mullens – Sophia 46 kV (~18 miles) • Originally constructed in 1914 • Primarily consists of 1914 vintage wood poles (79%) and lattice steel structures (4%) • Conductor primarily consists of 1951 vintage copper conductor and 1951 vintage 3/0 ACSR conductor • Since 2015, there have been 19 momentary and 8 permanent outages on the Mullens – Sophia 46 kV circuit. • Momentary outages due to lightning, wind, ice/snow, vegetation fall-in outside AEP ROW. • Permanent outages due to vegetation fall-in outside AEP ROW, ice/snow, crossarm failure and distribution • Outages resulted in 348k CMI • Currently there are 50 structures (30% of the line) with at least one open structural condition • Currently 77 structural open conditions including rotted poles, crossarms, brace, insect damaged poles, crossarms, brace and woodpecker damaged poles.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</si>
  <si>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Bradley – Tams Mountain 46 kV (~15 miles) • Originally constructed in 1920 • Consists primarily of wood pole structures of 1920 (42%), 1950s (13%) and 2002 (20%) vintages • Conductor consists primarily of 1920 #2 Copper, 336 ACSR, 4/0 ACSR, and 3/0 ACSR • Since 2015, there have been 13 momentary and 13 permanent outages on the Bradley – Tams Mountain 46 kV circuit. • Momentary outages due to lightning, wind, ice/snow, distribution and wind • Permanent outages due to vegetation fall-in outside AEP ROW, lightning, ice/snow, non-AEP tree removal, splice failure and vandalism • Outages resulted in a total of 980k CMI • Currently there are 30 structures (19% of the line) with at least one open condition • 64 Open conditions affecting poles, crossarms, knee braces, woodpecker holes, insect damage, rot • 4 hardware conditions related to broken insulators</t>
  </si>
  <si>
    <t>Beckley – Pemberton 46 kV (~6 miles) • Originally constructed in 1913 • Consists of 1913 vintage steel lattice towers (74%) and 1913 wood poles (23%) • Conductor consists of 1913 vintage 2/0 Copper, 3/0 Copper, 3/0 ACSR and 556 ACSR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 Crab Orchard 46 kV Tap (~1 mile) • Originally constructed in 1946 • Consists primarily of wood pole structures of 1946 vintage (94%) • Conductor consists of 1946 3/0 ACSR Since 2014, there have been 6 momentary and 3 permanent outages on the Beckley – Pemberton 46 kV circuit (includes Crab Orchard Tap). • Momentary outages due to lightning, wind, ice/snow, distribution, • Permanent outage due to vegetation fall-in outside AEP ROW and lightning. • Outages resulted in a total of 248k CMI Currently there are 7 structures (10% of the line) with at least one open condition • 2 conditions related to rust on lacing and leg, 1 condition affecting broken strand on conductor, 5 conditions related broken insulators and 2 forestry related conditions</t>
  </si>
  <si>
    <t>Sophia – Tams Mountain 46 kV (~4 miles) • Originally constructed in 1915 • Consists of 1915 vintage wood (65%) and steel lattice structures (33%) • Conductor consists of 1915 vintage copper conductor and 556 ACSR • Since 2014, there have been 2 momentary and 1 permanent outages on the Sophia – Tams Mountain 46 kV circuit. • Momentary outages due to ice/snow • Permanent outage due to lightning • Currently there are 6 structures (15% of the line) with at least one open structural condition • 6 structural open conditions affecting pole, knee/vee brace and crossarms including corroded, broke, split and rot top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</si>
  <si>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Beckley – Bradley 46 kV (~7 miles) • Originally constructed in 1913 • Consists of 1913 vintage steel lattice towers and wood poles (40%) and 2002 wood poles (56%) • Conductor consists of 1913 vintage 3/0 Copper (92%) and some 2005 vintage 556 ACSR • Since 2015, there have been 43 momentary and 1 permanent outages on the Beckley – Bradley 46 kV circuit. • Momentary outages due to lightning, wind, ice/snow, distribution, relay misoperation, vegetation fall-in outside AEP ROW. • Permanent outage due to Distribution • Peak Load Impact: 21.68 MVA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</si>
  <si>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McGalliard Road 34.5 kV: • The McGalliard Road 34.5 kV Moab switches “A” and “B” have Delta Star SF22 mechanisms that are no longer supported by the manufacturer • Both switches are over 70 years old • The 34.5 kV Moab “A” is a center break switch that is in a deteriorated condition and is no longer supported by the manufacturer • The 34.5 kV Moab “B” is a vertical break switch that does not fully open and is in a deteriorated condition • The structure foundations are in deteriorating condition • Need on the switches was identified with Distribution concerns around 12kV equipment at the station</t>
  </si>
  <si>
    <t>Adams – Berne 69 kV (Vintage 1956) • Length of Line: 4.90 miles • Total structure count: 46 with 45 dating back to original installation. • Line Construction Type: • Wood H-frames, guyed 3-pole wood structures, single wood poles • Legacy brown porcelain horizontal line post insulators which are prone to base or cap separation failures. • Conductor Type: • 556,500 CM ALUM/1350 19 Dahlia • Condition Summary • Momentary outages: 2 • Number of open conditions: 17 structure open conditions with 6 structure related open conditions. • Open conditions include X-brace, knee brace, pole insect damage, broken poles, pole rot conditions and missing ground lead wire. • Ground crew and aerial drone assessment also identified: • Insect damage found at braces and arms. • Ground line heart and or shell rot found at 50% of the structures assessed by the crew. Cross arms are splitting or have decay pockets at 12% of the H-frame structures. • Broken ground down leads at 40% of the structures • Damaged horizontal posts due to flash-over • Moderate to advanced wood decay from insect and bird damage • The grounding method utilizes butt wraps on every other structure, providing reduced lightning protection for the line.</t>
  </si>
  <si>
    <t>Edison 138kV • Circuit breakers A, B, and C are 1988 138kV 145-PA type breakers. • As of May 11, 2020, there have been 437 recorded malfunctions of this 145-PA model family on the AEP System. The most common issues are related to loss of SF6 gas and mis-operations. The expected life of the bushing gaskets and door inspection port seals is 25 years; these units have reached this age. Seals that are no longer adequate cause SF6 leaks to become more frequent. SF6 leaks impact the environment. The manufacturer provides no support for this family of circuit breakers and spare parts are not available. • Circuit breaker C has experienced 12 fault operations, which is over the manufacturer’s recommendation of 10</t>
  </si>
  <si>
    <t>Fort Steuben Station Circuit Breakers: A, B, C, D, &amp; I (69 kV) • Breaker Ages: (1975 A, B, C, D, &amp; I) • Fault Operations: B 13, C 71 (recommended manufacturers limit: 10) • These breakers are oil filled FK-type without oil containment; oil filled breakers have much more maintenance required due to oil handling that their modern, SF6 counterparts do not require. The manufacturer provides no support for this fleet of circuit breakers and spare parts are not available. Relaying: 45 of the 45 relays (100% of all station relays) are of the electromechanical type which have significant limitations with regards to spare part availability and fault data collection and retention. In addition, these relays are no longer supported by the vendor. RTU: The existing RTU installed at Fort Steuben substation is a legacy RTU unit which is no longer supported by the vendor and has no spare part availability. It only has basic station alarm capabilities. The 69kV bus #1 and #2 protection is a legacy scheme with no backup protection in place. The station has very little SCADA functionality, limiting real-time awareness of the station conditions.</t>
  </si>
  <si>
    <t>New Customer Connection – The Village of Pioneer has requested a new 69 kV service point near the AMPT tap off ATSI’s East Fayette-Exit 2 69 kV line. This request was made to support a new retail customer with an anticipated load of approximately 16 MVA. Customer requested an in-service date of 7/2023.</t>
  </si>
  <si>
    <t>The existing interconnection is an approximately 2 mile radial 69 kV tap off ATSI’s East Fayette-Exit 2 69 kV line which supplies the Pioneer 69/12 kV substation. The current peak load at Pioneer is 8 MW. A 2nd supply is needed per AMPT interconnection requirements criteria. The radial supply presents a single point of failure that jeopardizes reliability for the village.</t>
  </si>
  <si>
    <t>Cascade 69 kV (~18.3 miles) transmission line:  The average age of structures on this line are 55 years old.  The Cascade (Cedar Street) 69 kV line is exhibiting an upward trend in both minor and major maintenance required with 108 open priority conditions.  Recent inspections show a structure reject rate of 38% (117 of 307). The primary reasons for reject were cracked and deteriorated wood poles, woodpecker holes, and failed insulators.  3 out of the 11 line switches on the Cascade (Cedar Street) 69 kV line are obsolete and no longer meet established design standards.  The Cascade (Cedar Street) 69 kV line has experienced 14 unscheduled outages in the past five years (5 sustained)</t>
  </si>
  <si>
    <t>New customer is looking for transmission service in Elk Grove. Initial loading is expected to be 24 MW in June 2023 with an ultimate load of 96 MW by the end of 2027</t>
  </si>
  <si>
    <t>The section of 69 kV feeder between Meadow substation and Meadow tap is in deteriorating condition. The 14 wooden structures in this section are 56 years old, have woodpecker damage, top rot, crossarm rot, crossarms with temporary repairs and buried down guy anchors.</t>
  </si>
  <si>
    <t>Duke Energy Distribution has asked for a new delivery point near Linneman Avenue in the Covedale area of Cincinnati. The distribution transformers that serve the Westwood and Covedale areas from Ferguson and Kleeman are peaking at 100% of rated capacity.</t>
  </si>
  <si>
    <t>Ameren is replacing its Hennepin substation with a new station named Putnam in 2023. Hennepin is currently tied to ComEd stations Kewanee and Streator with a three-terminal 138 kV line.</t>
  </si>
  <si>
    <t>The 5.83 mile, Fall Rock-Manchester 69 KV transmission line section
is 65 years old.
This line section has condition issues such as rusting, pitting, and
broken strands. Based on this information, the EKPC Reliability team
has concluded that this line is at or near end of life and should be
addressed due to the condition assessment.
There are currently 33 open work orders for the line section with 30
being structure issues such as degraded poles, cross arm, or guy
wire issues.</t>
  </si>
  <si>
    <t>The 5.12 mile, Headquarters-Millersburg Tap 69 KV transmission line
section is 71 years old.
This line section has condition issues such as rusting, pitting, and
broken strands. Based on this information, the EKPC Reliability team
has concluded that this line is at or near end of life and should be
addressed due to the condition assessment.
There are currently 42 open work orders for the line section with 9
being structure issues such as rotten poles and woodpecker holes.</t>
  </si>
  <si>
    <t xml:space="preserve">The 6.4 mile, Griffin Junction-Griffin 69 KV transmission line section is 56 years old.
This line section has condition issues such as severe static wire condition and wood
pole deterioration. Due to safety concerns and potential for forced long-term
outages related to the static wire condition, line maintenance cannot be performed
while energized and the Griffin substation cannot be back fed during a line outage.
The EKPC Reliability team has concluded that this line section is at or near end of life
and should be addressed due to this condition assessment.
There are currently 33 open work orders for this line section. </t>
  </si>
  <si>
    <t>Existing 69 kV 0764 line between Butler and Lincoln substations is 70 years old and is in deteriorating condition. This line experienced two outages since 2017.</t>
  </si>
  <si>
    <t>Existing 69kV circuit 0762 between Newport and South Millville substations is 46 years old and is in deteriorating condition. This line experienced 11 interruptions (including momentary) since 2018.</t>
  </si>
  <si>
    <t>Lake Avenue Substation’s present 69kV bus configuration is not operated as a closed ring. Transformers in the station are fed by two lines, a tap from 0798 Middle-Court line and 0736 line from Middle. There have been 17 interruptions on 0798 line and 6 interruptions on 0736 line during the past five years.</t>
  </si>
  <si>
    <t>High Ridge 230/115 kV transformer 230-1 installed in 1960 is in deteriorating condition and has elevated maintenance costs.</t>
  </si>
  <si>
    <t>Distribution Capacity Planning needs to increase transformer capacity at Bryn Mawr Substation in order to relieve nearby 13 kV substations and allow for the retirement of 34/4 kV units in the surrounding area. A total of approximately 22 MVA will be added to substation consisting of load transfers from other substations and some 34/4 kV unit retirements. Existing load = 65 MVA Added load = 22 MVA [Expected 6/1/25] Total load = 87 MVA</t>
  </si>
  <si>
    <t>The South Akron-Dillerville 1&amp;2 138kV lines are a reliability risk due to frequent operations and poor asset health. The lines have experienced a combined 17 operations since 2014. The lines are in poor condition with the majority of the original assets installed in 1948. This is a 12.5 mile line, installed with 556.5 kcmil ACSR conductor and a mix of steel monopoles and lattice towers.</t>
  </si>
  <si>
    <t>The South Akron-Prince 1&amp;2 138kV lines are a reliability risk due to frequent operations and poor asset health. The lines have experienced a combined 16 operations since 2014. The lines are in poor condition with the majority of the original assets installed in 1950. This is an 11-mile line, installed with 556.5 and 795 kcmil ACSR and a mix of steel monopoles and lattice towers.</t>
  </si>
  <si>
    <t>PPL Distribution has submitted a request for a 69kV tap at Jessup Substation to feed a second 69-12kV transformer. There are several customers adding a combined load of 6 MW to Jessup substation.</t>
  </si>
  <si>
    <t>Green Brook 1H and Fanwood 1H are substations in the South Plainfield area that are heavily loaded and operate at higher than their 60 MVA capacity for N-1 contingency overload criteria. • Green Brook 1H serves roughly 19,000 customers with a peak load of 79.3 MVA in 2021. • Fanwood 1H serves roughly 22,900 customers with a peak load of 85.2 MVA in 2021.</t>
  </si>
  <si>
    <t>New Customer Connection – A customer requested 69 kV transmission service for approximately 15 MVA of total load near the Carbon Limestone (Lowellville) 69 kV line.</t>
  </si>
  <si>
    <t>The West Unity (Stryker) 69 kV Line (~11.2 miles) is wood pole construction that is aged and experiencing degradation:  53 of 258 structures had defects noted that could negatively impact reliability, with the most common defect noted being structure decay.  235 of 258 structures are aged and reaching the end of their useful life, with average date of installation of 1967.  A stretch of double circuit structures were replaced in the 1990’s (~1.5 miles) and found to be in fair condition.</t>
  </si>
  <si>
    <t>The Leroy Center – Mayfield Q1 138 kV Line (~16.1 miles) originally constructed mid-1940’s, and all structures are similar vintage.  Leroy Center – Pawnee Tap Q1 138 kV line section (~8.4 miles) is being reconductored and addressed under RTEP# b3152  Pawnee Tap – Mayfield Q1 138 kV line (~7.7 miles) section:  71 of 119 structures inspected had measurable cold end attachment plate wear with instances of mounting holes being 75% worn.  Age/condition of transmission line conductors and hardware (mid 1940s).</t>
  </si>
  <si>
    <t>The Leroy Center – Mayfield Q4 138 kV Line (~16.1 miles) originally constructed mid-1940’s, and all structures are similar vintage:  54 of 119 structures inspected had measurable cold end attachment plate wear with instances of mounting holes being 75% worn.  Age/condition of transmission line conductors and hardware (mid 1940s).</t>
  </si>
  <si>
    <t>AES has received multiple customer requests for new interconnections in the vicinity of its Darby Substation • Total MW load requests, associated timelines, &amp; load totals</t>
  </si>
  <si>
    <t>AES has received multiple customer requests for new interconnections in the vicinity of its Millcreek Substation • Total MW load requests, associated timelines, &amp; load totals</t>
  </si>
  <si>
    <t>Load growth in Pittsburgh’s downtown area, and in its adjacent communities, has presented concerns regarding DLC’s existing distribution lines and its ability to serve its customers. As such, additional capacity and resiliency is needed to provide adequate distribution service to these areas.</t>
  </si>
  <si>
    <t>AEP-2018-IM001</t>
  </si>
  <si>
    <t>AEP-2018-IM003</t>
  </si>
  <si>
    <t>AEP-2018-IM006</t>
  </si>
  <si>
    <t>AEP-2018-IM009</t>
  </si>
  <si>
    <t>AEP-2018-IM011</t>
  </si>
  <si>
    <t>AEP-2018-IM013</t>
  </si>
  <si>
    <t>AEP-2018-IM015</t>
  </si>
  <si>
    <t>AEP-2018-IM016</t>
  </si>
  <si>
    <t>AEP-2019-AP031</t>
  </si>
  <si>
    <t>AEP-2019-IM021</t>
  </si>
  <si>
    <t>AEP-2019-OH015</t>
  </si>
  <si>
    <t>AEP-2019-OH033</t>
  </si>
  <si>
    <t>AEP-2019-OH048</t>
  </si>
  <si>
    <t>APS-2019-005</t>
  </si>
  <si>
    <t>APS-2019-006</t>
  </si>
  <si>
    <t>APS-2019-007</t>
  </si>
  <si>
    <t>APS-2019-008</t>
  </si>
  <si>
    <t>APS-2019-013</t>
  </si>
  <si>
    <t>Dayton-2019-001</t>
  </si>
  <si>
    <t>DOM-2018-003</t>
  </si>
  <si>
    <t>DOM-2018-014</t>
  </si>
  <si>
    <t>DOM-2018-021</t>
  </si>
  <si>
    <t>DOM-2019-010</t>
  </si>
  <si>
    <t>DOM-2019-015</t>
  </si>
  <si>
    <t>DOM-2019-021</t>
  </si>
  <si>
    <t>DOM-2019-029</t>
  </si>
  <si>
    <t>DOM-2020-0001-0004-0005 DNH</t>
  </si>
  <si>
    <t>DOM-2020-0002</t>
  </si>
  <si>
    <t>DOM-2020-0003 DNH</t>
  </si>
  <si>
    <t>DOM-2020-0003-0012-0022 DNH</t>
  </si>
  <si>
    <t>DOM-2020-0012-0021-0022 DNH</t>
  </si>
  <si>
    <t>DOM-2020-0021 DNH</t>
  </si>
  <si>
    <t>DOM-2020-0040-DNH</t>
  </si>
  <si>
    <t>DOM-2020-0043-DNH</t>
  </si>
  <si>
    <t>DOM-2021-0010-DNH</t>
  </si>
  <si>
    <t>DOM-2021-0016-DNH</t>
  </si>
  <si>
    <t>DOM-2021-0020-DNH</t>
  </si>
  <si>
    <t>DOM-2021-0032 DNH</t>
  </si>
  <si>
    <t>ME-2019-004</t>
  </si>
  <si>
    <t>ME-2019-035</t>
  </si>
  <si>
    <t>ME-2019-036</t>
  </si>
  <si>
    <t>ME-2019-051</t>
  </si>
  <si>
    <t>PN-2019-020</t>
  </si>
  <si>
    <t>ACE-2018-0005</t>
  </si>
  <si>
    <t>PEP-2022-004</t>
  </si>
  <si>
    <t>ComEd-2022-003</t>
  </si>
  <si>
    <t>ME-2022-002</t>
  </si>
  <si>
    <t>ME-2022-003</t>
  </si>
  <si>
    <t>ME-2022-004</t>
  </si>
  <si>
    <t>DOM-2022-0012</t>
  </si>
  <si>
    <t>DOM-2022-0018</t>
  </si>
  <si>
    <t>AEP-2022-OH039</t>
  </si>
  <si>
    <t>DOM-2022-0023</t>
  </si>
  <si>
    <t>DOM-2022-0024</t>
  </si>
  <si>
    <t>DEOK-2022-005</t>
  </si>
  <si>
    <t>DUQ-2022-002</t>
  </si>
  <si>
    <t>AEP-2022-AP022</t>
  </si>
  <si>
    <t>AEP-2022-AP023</t>
  </si>
  <si>
    <t>AEP-2022-AP024</t>
  </si>
  <si>
    <t>AEP-2022-AP025</t>
  </si>
  <si>
    <t>AEP-2022-AP026</t>
  </si>
  <si>
    <t>AEP-2022-AP027</t>
  </si>
  <si>
    <t>AEP-2022-AP028</t>
  </si>
  <si>
    <t>AEP-2022-AP029</t>
  </si>
  <si>
    <t>AEP-2022-OH011</t>
  </si>
  <si>
    <t>AEP-2022-OH019</t>
  </si>
  <si>
    <t>AEP-2022-OH026</t>
  </si>
  <si>
    <t>AEP-2022-OH027</t>
  </si>
  <si>
    <t>AEP-2022-OH029</t>
  </si>
  <si>
    <t>AEP-2022-OH030</t>
  </si>
  <si>
    <t>AEP-2022-OH031</t>
  </si>
  <si>
    <t>AEP-2022-OH032</t>
  </si>
  <si>
    <t>AEP-2022-OH033</t>
  </si>
  <si>
    <t>AEP-2022-OH034</t>
  </si>
  <si>
    <t>AEP-2022-OH035</t>
  </si>
  <si>
    <t>AEP-2022-OH036</t>
  </si>
  <si>
    <t>UGI-2022-0002</t>
  </si>
  <si>
    <t>NP</t>
  </si>
  <si>
    <t>s2682.1-.12</t>
  </si>
  <si>
    <t>s2683.1-.3</t>
  </si>
  <si>
    <t>s2684</t>
  </si>
  <si>
    <t>s2686</t>
  </si>
  <si>
    <t>s2685.1-.2</t>
  </si>
  <si>
    <t>s2681</t>
  </si>
  <si>
    <t>NA</t>
  </si>
  <si>
    <t>s2321.4</t>
  </si>
  <si>
    <t>s0140</t>
  </si>
  <si>
    <t>s2324.2-.8</t>
  </si>
  <si>
    <t>s2328.7-.8</t>
  </si>
  <si>
    <t>s2328.4-.6</t>
  </si>
  <si>
    <t>s2328.9</t>
  </si>
  <si>
    <t>s2630.2</t>
  </si>
  <si>
    <t>s2622.2</t>
  </si>
  <si>
    <t>s2602.2</t>
  </si>
  <si>
    <t>s2609.2-s2609.8</t>
  </si>
  <si>
    <t>s2608.2-s2608.7</t>
  </si>
  <si>
    <t>Cancel</t>
  </si>
  <si>
    <t>s2687</t>
  </si>
  <si>
    <t>s2688.1-.3</t>
  </si>
  <si>
    <t>McDowell County, West Virginia </t>
  </si>
  <si>
    <t>McDowell County, West Virginia</t>
  </si>
  <si>
    <t>Raleigh County, WV</t>
  </si>
  <si>
    <t>Boone County, WV</t>
  </si>
  <si>
    <t>McDowell &amp; Mercer County, West Virginia</t>
  </si>
  <si>
    <t>New Philadelphia, Ohio</t>
  </si>
  <si>
    <t>Delphos, OH</t>
  </si>
  <si>
    <t>Morgan County, Ohio</t>
  </si>
  <si>
    <t>New Liberty – North Baltimore</t>
  </si>
  <si>
    <t>New Albany, OH</t>
  </si>
  <si>
    <t>Canton, Ohio</t>
  </si>
  <si>
    <t>Dover, Ohio</t>
  </si>
  <si>
    <t>Perry County, Ohio</t>
  </si>
  <si>
    <t>Muskingum County, Ohio</t>
  </si>
  <si>
    <t>Hilliard, OH</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</si>
  <si>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</si>
  <si>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</si>
  <si>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</si>
  <si>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Customer Service: Station/Area Name: Bluelick Switch 34.5 kV. Load: 3.185MW Existing/3.7MW projected by 2029. Customer Request: The customer has requested to upgrade their existing delivery point from 34.5 kV to 69 kV. Requested In-service Date: 6/1/2024.</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</si>
  <si>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</si>
  <si>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 xml:space="preserve">PJM has identified several N-1-1 contingencies that result in overloads associated with 230kV Line 2011 during the 2020 Do-No-Harm analysis. For example the loss of 230kV Line 2151 (Gainesville-Railroad) and 230kV Line 2163 (Liberty-Vint Hill) creates overloads for Line 2011 segments:
Segment 1 - Battery Heights-Clifton – (Existing rating of 797 MVA)
Segment 2 - Battery Heights-Prince William (Existing rating of 876 MVA)
Segment 3 -Prince William-Cannon Branch (Existing rating of 939 MVA)
</t>
  </si>
  <si>
    <t xml:space="preserve">PJM has identified a 300MW N-1-1 Load Drop violation for the loss of Line #9192 (Shellhorn to Sojourner) and Line #2183 (Evergreen Mills to Poland Road) during the 2020 Do-No-Harm analysis. The violation was caused by Supplemental Project DOM-2020-0003 in the Dominion Zone.
</t>
  </si>
  <si>
    <t xml:space="preserve">PJM has identified several N-1-1 contingencies that result in overloads associated with 230kV Line 2209 and 230kV Line 2095 during the 2020 Do-No-Harm analysis. For example the loss of Line 227 (Beaumeade – Belmont) and 274 (Beaumeade-Pleasant View) creates overloads of:
230kV Line 2209 (Evergreen Mills to Yardley) – Current rating 1047 MVA
230kV Line 2095 (Cabin Run to Shellhorn) – Current rating 1047 MVA
</t>
  </si>
  <si>
    <t xml:space="preserve">PJM has identified several N-1 and N-1-1 contingencies that result in overloads of 230kV Line 2152, 230kV Line 9173 and 230kV Line 9185 during the 2020 Do-No-Harm analysis. For example, the loss of Line 2172 (Brambleton – Evergreen Mills Line 1) and 2210 (Brambleton – Evergreen Mills Line 2) creates overloads of:
230kV Line 2152 (Beaumeade to Nimbus) – Current rating 876 MVA
230kV Line 9173 (Nimbus to Buttermilk) – Current rating 876 MVA
</t>
  </si>
  <si>
    <t xml:space="preserve">PJM has identified a 300MW N-1-1 Load Drop violation for the loss of Line #2170 (Buttermilk to Pacific) and Line #2165 (BECO to Pacific) during the 2020 Do-No-Harm analysis. The violation was caused by Supplemental Project DOM-2020-0021 in the Dominion Zone.
</t>
  </si>
  <si>
    <t>PJM has identified an N-1-1 contingency that results in an overload of the Dulles to Lincoln Park segment of Line #2008. Contingency causing overload: • Primary contingency: Loss of Line #227 (Beaumeade to Belmont) • Secondary contingency: Loss of Line #274 (Beaumeade to Pleasant View) These violations were caused by Supplemental Project DOM-2020-0043 in the Dominion Zone.</t>
  </si>
  <si>
    <t>PJM has identified a N-1 Generator Deliverability contingency scenario that results in overload of Line 2226 (Clover to Easters) in the 2021 Do-No-Harm analysis. The loss of Line 556 (Clover – Rawlings) under contingency DVP-P1-2: Line 566 creates overload on: • Line 2226 (Clover to Easters) The violations are caused by previously presented Supplemental Projects DOM-2021-0009 and DOM-2021-0010 in the Dominion Zone.</t>
  </si>
  <si>
    <t>PJM has identified violations on four facilities. 1) Pleasant View 500-230kV TX – (Generator Deliverability Analysis) • Contingency scenario: DVP_P1-3: 8BRAMBLETON-TX#1 2) Line #202 (Clark to Idylwood) – (N-1 Contingency Analysis) • Contingency scenario: DVP_P7-1: LN 227-274 3) Ox 500-230kV Transformers (1 &amp; 2) – (N-1-1 Contingency Analysis) • Contingency scenarios: DVP_P1-2: LN 561 and DVP_P1-3: 8OX-TX#1 DVP_P1-2: LN 561 and DVP_P1-3: 8OX TX#2 4) Line #205 (Locks – Harrowgate – Tyler) – (Generator Deliverability Analysis) • Contingency scenario: DVP_P4-2: 562T563 These violations were caused by Supplemental Project DOM-2021-0016 in the Dominion Zone.</t>
  </si>
  <si>
    <t>PJM has identified violations on the following separate facilities: • Bristers 500-230 kV TX – (N-1-1 Contingency Analysis) Contingency scenario: DVP_P1-2: LN 539 and DVP_P1-2: LN 569 • Line #2187 (Pioneer DP to Liberty) – (N-1-1 Contingency Analysis) Contingency scenario: DVP_P1-2: LN 2228 and DVP_P1-2: LN 2011 • Line #2228 (Pioneer DP to Liberty) – (N-1-1 Contingency Analysis) Contingency scenarios: DVP_P1-2: LN 2187 and DVP_P1-2: LN 2011 • Line #2080 (Liberty to Railroad DP) – (N-1-1 Contingency Analysis) Contingency scenarios: DVP_P1-2: LN 2163 and DVP_P1-2: LN 2011 • Line #2151 (Railroad DP to Gainesville) – (N-1-1 Contingency Analysis) Contingency scenarios: DVP_P1-2: LN 2163 and DVP_P1-2: LN 2011 • Line #2163 (Vint Hill to Liberty) – (N-1-1 Contingency Analysis) Contingency scenarios: DVP_P1-2: LN 2151 and DVP_P1-2: LN 2011 These violations were caused by Supplemental Project DOM-2021-0020 in the Dominion Zone.</t>
  </si>
  <si>
    <t>Inspections revealed deteriorated equipment at 138/12 kV Scull Substation</t>
  </si>
  <si>
    <t>•To test the innovative technology of E3X coated conductor to get increased clearance compared to conventional conductor
•To analyze the E3X coated conductor of its ability to increase the circuit rating, as this conductor type has increased emissivity &amp; lower absorptivity, that allows it to operate at higher ampacity</t>
  </si>
  <si>
    <t>230kV line 23008 (Mt. Zion - Norbeck) has obsolete relays. It is becoming difficult to service existing outdated electromechanical relays.</t>
  </si>
  <si>
    <t>DEV Distribution has submitted a DP Request to add the 2 nd and 3 rd distribution transformers at EPG Substation in Fairfax County. The new transformers are being driven by continued load growth in the area. Requested in-service date is 03/31/2023.</t>
  </si>
  <si>
    <t>Circuit breaker 7713/7719 at Mazon substation was manufactured in 1951 and is 71 years old. It is in deteriorating condition, has lack of replacement parts, and elevated maintenance cost.</t>
  </si>
  <si>
    <t>New Customer Connection – A customer requested 69 kV service; anticipated load is 13 MVA; location is near the Baldy – South Hamburg 69kV line.</t>
  </si>
  <si>
    <t>Customer Connection – Met-Ed’s existing McKnights Gap 69-13.2 kV substation transformer experienced a failure. Met-Ed has requested to re-build the substation as a modular substation.</t>
  </si>
  <si>
    <t>The City of Franklin, VA Power &amp; Light has submitted a DP Request for a new 115kV substation (Pretlow DP). The new substation is needed to serve an industrial customer as well as approximately 14 MW transferred from an existing delivery point that is being retired. Requested in-service is June 1, 2024.</t>
  </si>
  <si>
    <t>DEV has submitted a request for a new delivery point (La Crosse) at La Crosse, VA, to support as a bridging power source for new datacenter campuses. The total load is 100 MW. The customer requests service by December 1, 2022. The substation will remain as the primary source to the campuses, until 230kV sources in the area are energized. At that time, DEV Distribution Planning will evaluate the status and need for La Crosse Substation. If it is deemed that the station is not needed, customer will be responsible for the removal cost of the station.</t>
  </si>
  <si>
    <t xml:space="preserve">Conesville – Bixby • Length of Line: 51.10 Miles • Total Structure Count: 342 • ~73% of the structures are wood structures from the early 1970’s. • ~25% of the structures are steel structures installed between 2010 and 2021. Replacements were performed proactively mostly at and along major interstates • The remaining ~2% are steel structures installed in the early 1970’s. • Conductor Types: 954 ACSR 45/7, 954 ACSR 54/7 • Outage History: 5 Momentary and 5 Permanent outages since 2015 • Open Conditions: There are currently 30 structure based open conditions consisting of rot heart, rot shell, broken knee/vee brace, heavy rust, broken/burnt/damaged poles, leaning transverse poles sitting in water, and woodpecker damage. There are additional concerns over delamination of crossarms on the line as detailed in the next slides. There are currently 12 hardware based open conditions consisting of loose clamps, missing bolts, burnt, chipped and gunshot damage to insulators. The line fails to meet current AEP structural strength requirements and utilizes inadequate shielding angles for current AEP lightning protection standards. When the 345 kV line was constructed in the 1970’s, it was done so utilizing an Hframe design with wood poles that involved the use of laminated crossarms rather
than solid wood crossarms. Recent inspections have revealed signs of noticeable
deterioration of the laminated crossarms. The green decay and orange rot as shown
in the pictures is irreversible wood decay on the laminated crossarms.
There are limited inspection techniques available to identify areas of concern in
laminated crossarms before a loss in functionality occurs and causes a permanent
outage. Various industry organizations have attempted to analyze the stages of
crossarm decay with varying degrees of success. This is the last line left on AEP’s
eastern footprint with this type of crossarm design.
AEP’s experience with these laminated cross arms is that over time, due to the decay
and delamination issues associated with the crossarm design, along with limitations
to determine loss of functionality, failures on the line have historically been
catastrophic in nature. </t>
  </si>
  <si>
    <t>Farmville TX#5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</si>
  <si>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Clubhouse TX#1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</si>
  <si>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Duke Energy Distribution has asked for a second delivery point at Willey substation. The single 138/34 kV, 56 MVA distribution transformer at Willey is peaking at 100% of rated capacity.</t>
  </si>
  <si>
    <t>Two Brunot Island 138/69 kV Transformers have increased failure probability due to: • Aging/deterioration (both transformers are past its expected service life: Transformer #1 is 52 years old; Transformer #2 is 68 years old). • Oil leaks from various gauges, pumps, and radiators • Sudden pressure relay is degraded</t>
  </si>
  <si>
    <t>The 138/88-8kV transmission transformers Phase A, B, C and Spare are of 1949 vintage.  The insulating  paper material has become brittle and this puts the unit’s ability to withstand future short circuit or  through fault events at greater risk. There have been multiple malfunction reports regarding active oil  leaks on bank Phase C. The presence of Ethane, along with the indication of overheating faults, indicates  that decomposition of the non-thermally upgraded and increasingly brittle paper insulation is impairing  the units’ ability to withstand future short circuit or through fault events. • The 88kV circuit breaker C is an FK-439-1500 type, oil filled breaker. This breaker is of 1949 vintage and  is without oil containment. This circuit breaker has exceeded the manufacturer’s designed number of full  fault operations and General Electric does not provide support for this breaker. • Currently, 21 of the 23 relays (91% of all station relays) are in need of replacement. There are 19 of the  electromechanical type which have no spare part availability and fault data collection and retention. In  addition, these relays lack vendor support. • The Northwest corner of the station has had significant washouts in the past and has damaged the  perimeter fence. The washouts have exposed the control cables for the 88kV circuit breaker. • Carswell is the one of the last two stations that have an operating voltage of 88kV.</t>
  </si>
  <si>
    <t>Line Name: Carswell Loop 138kV Line Original Install Date (Age): All the structures and conductor are from 1927 Length of Line: ~1.4 mi Total structure count: 5 Original Line Construction Type: Lattice Steel Conductor Type: 397,500 ACSR Momentary/Permanent Outages: 25 Momentary and 3 Permanent Line Conditions:  • The Carswell Loop line asset is hard tapped to the adjacent Logan – Switchback 138kV Line. The  associated Tazewell - Trail Fork 138kV Circuit serves 13 MVA of peak load at Belcher Mountain,  Carswell, &amp; Clark Branch. Though Belcher Mountain is served at 88kV, it has a radial service from  Carswell Substation that is impacted by outages on the Tazewell - Trail Fork 138kV Circuit. • Since 2017, there have been 25 momentary and 3 permanent outages on the Tazewell – Trail Fork  138kV Circuit. The momentary outages were due to lightning (18), unknown (3),  ice/snow (1), wind  (1), test shot (1), and other (1) causes. The permanent outages were due to vegetation grow-in (2)  and vegetation fall-in from outside of the AEP ROW (1) causes. These permanent outages caused  293k minutes of customer interruption. • The inadequate shielding angle on this line asset leads to potential poor lightning performance. • The porcelain insulators on the line do not meet current AEP standards for CIFO and minimum  leakage distance requirements. • Access for this line is extremely difficult due to the steep, mountainous terrain.</t>
  </si>
  <si>
    <t xml:space="preserve">Line Name: Carswell - Gary 88kV Line Original Install Date (Age): All the structures and conductor are from 1948 Length of Line: ~2 mi Total structure count: 12 Original Line Construction Type: Wood Conductor Type: 336,400 ACSR Momentary/Permanent Outages: 8 Momentary and 5 Permanent Line Conditions:  • The associated Carswell - Gary 88kV Circuit was retired when the segment from Belcher Mountain to Gary Substations  was removed in 2018. • From January 1, 2015, to November 11, 2018, there were 8 momentary and 4 permanent outages on the Carswell –  Gary 88kV Circuit. The momentary outages were due to lightning (7) and station breaker (1) causes. The permanent  outages were due to station breaker (2), lightning (1), and vegetation fall-in from outside of AEP ROW (1) causes. These  outages caused 969k minutes of customer interruption. • Since November 11, 2018, there has been 1 permanent outage on the Belcher Mountain – Carswell 88kV Circuit. This  outage caused 105k minutes of customer interruption. • Currently, there are 5 structures with at least one open structural condition, which relates to 42% of the structures on  the line. There are currently 8 open structural conditions specifically affecting the crossarms and poles including rot top,  insect damage, woodpecker damage, and broken conditions. • The structures on the Carswell – Gary 88kV Line fail to meet 2017 NESC Grade B loading criteria, fail to meet current  AEP structural strength requirements, and fail to meet the current ASCE structural strength requirements. • The porcelain insulators on the line do not meet current AEP standards for CIFO and minimum leakage distance  requirements. Line Conditions Con’t: 
• Customers are radially served at Belcher Mountain by this line from Carswell.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4.5 MVA at Belcher Mt. station.
</t>
  </si>
  <si>
    <t>Belcher Mountain Station: • The 88/13kV Distribution transformers are 1949 vintage and have low dielectric strength which indicates  an increase in particles within the oil, decreasing the ability of the oil to withstand fault events, which  can damage the paper insulation. The transformers have poor values of moisture, dielectric strength,  and IFT that indicate the dielectric strengths of the insulation systems (oil and paper) are in poor  condition, which impairs the units’ ability to withstand electrical faults. The transformers have presence  of Ethane, Carbon Dioxide, and Carbon Monoxide, along with the indication of overheating faults  indicate decomposition of the increasingly brittle and non-thermally upgraded paper insulation. • The 13kV 1969 vintage circuit breaker A is a PR type, oil filled breaker. This breaker is of 1969 vintage  and is without oil containment. This circuit breaker has exceeded the manufacturer’s designed number  of full fault operations.  • Currently, all 10 relays (100% of all station relays) are in need of replacement. All 10 of these are of the  electromechanical type which have no spare part availability and fault data collection and retention. In  addition, these relays lack vendor support. • A small sink hole is developing near the 13kV Bay. • No remote monitoring of assets is available due to the lack of an RTU. • Belcher Mountain is the last of two stations that have an operating voltage of 88kV</t>
  </si>
  <si>
    <t>Bradley Station: • Four 138kV circuit breakers, CB-A, CB-C, CB-E, and CB-N are 145-PA-40-20B type, SF6 filledbreakers.  • These breakers are of 1989 vintage and manufactured by ASEA-Brown Boveri.  • CB-A, CB-C, CB-E, and CB-N, have each exceeded the manufacturer’s designed number of full fault  operations. Each of these fault operations is likely not at the full fault current rating of the circuit  breakers, but with each fault operation of any magnitude comes accelerated aging.  • As of May 11, 2020, there have been 437 recorded malfunctions of this 145-PA model family on the  AEP System, including an unsatisfactory operation of Bradley CB E. The most common issues  documented are related to loss of SF6 gas and mis-operations.  • The expected life of the bushing gaskets and door inspection port seals is 25 years; all of these units  have reached this age. Seals that are no longer adequate can cause SF6 leaks to become more  frequent.  • The manufacturer provides no support for this 145-PA family of circuit breakers, and no  longer  manufactures spare parts for these breakers.  • Bradley Substation currently deploys 103 relays, implemented to ensure the adequate protection and  operation of the substation.  • Currently, 78 of the 103 relays (76% of all station relays) are in need of replacement.  • There are 64 of the electromechanical type and 3 of the static type, which have significant limitations  with regards to spare part availability and fault data collection and retention. In addition, these relays  lack vendor support. • 11 microprocessor relays that are in need of remediation, either by firmware upgrade or full  replacement.  • The Dameron 138kV circuit does not have any sectionalizing equipment at Bradley Station resulting in an overlap  in zones of protection • Line faults currently trip out 138kV Bus #2 including tie breaker N and Kanawha River #1 CB A</t>
  </si>
  <si>
    <t>Hopkins Station: • 138/69/46 kV XFR #1 has displayed low levels of Dielectric strength, which  indicates an increase in particles within the oil, decreasing the dielectric strength  of the oil to withstand fault events, leading to damage of the paper insulation.  The values of dielectric strength and IFT indicate the dielectric strength of the  insulation system (oil and paper) are in poor condition, which impairs the unit’s  ability to withstand electrical faults. Elevated levels of Carbon Monoxide indicate  high decomposition of the paper insulating materials. As the insulating paper  materials age, they become brittle. The presence of CO indicates decomposition  of the paper insulation which in addition to its brittle nature that comes with  aging, impairs the unit’s ability to withstand future short circuit or through fault  events due to the state of the paper insulation. Changes in bushing dielectric  data indicate these bushings are at a greater risk of failure. Failure of a bushing  may cause a failure or loss of service of the transformer. • Currently there is no sectionalizing equipment on the high side of the existing  138/69/46 XFR, resulting in an overlap in zones of protection. • The Hopkins series reactor on the Amos-Hopkins circuit significantly limits the  rating of the line in the winter peak season for the loss of the Culloden –  Wyoming and the Baker – Broadford 765 kV circuits.</t>
  </si>
  <si>
    <t>AEP Distribution has requested a new delivery point (Tug Fork) to serve initially 5 MVA. • Hardy station has no room for expansion. Hardy station is located directly in front of a church  and the church parking making expansion difficult in any direction. Roads to the station are  single lane making it challenging to bring large equipment to the station. • The Distribution transformers at Hardy station are 1940s vintage and based on the age of the  units’ insulating materials, the paper insulation is becoming increasingly brittle. In addition,  the units lack thermally upgraded paper insulation. PHs A and B have high levels of Ethylene  which is indicative of high decomposition of the paper insulating materials and high  temperature thermal faults. In addition, PH C has high levels of Carbon Dioxide and Ethane  which is indicative of excessive decomposition of the paper insulating materials and  overheating. • Panther station is a compact station and is located between a main road and a hill side which  doesn’t allow for expansion. Wash out is a major concern with the station being built next to  the hill side. Roads and bridges to the station are narrow making it difficult to bring large  equipment to the station. • The Distribution transformers at Panther station are 1940s vintage and based on the age of  the units’ insulating materials, the paper insulation is becoming increasingly brittle. In  addition, the units lack thermally upgraded paper insulation. The units have poor dielectric  strength, decreasing the ability of the oil to withstand fault events which can damage the  paper insulation. • Neither Hardy or Panther stations have mobile access to pick up the loads in case of any  transformer failure or outage</t>
  </si>
  <si>
    <t>Line Name: Switchback - Hatcher 138kV Line  Original Install Date (Age): 1922 Length of Line: ~21.5 mi Total structure count: 95 Original Line Construction Type: Lattice Steel structures  Conductor Type: Six-Wired Configured 397,000 ACSR, 1,272,000 ACSR Momentary/Permanent Outages and Duration: 8 Momentary and 2 Permanent Outage on the Hatcher – South Princeton line Momentary/Permanent Outages and Duration: 9 Momentary and 0 permanent Outage on the Switchback – South Princeton line CMI (last 5 years only): 4M minutes for 18,968 customers with 51.5 hours of circuit outage duration Please refer to AEP’s Eastern System Pre-1930s Era Lattice Tower and Transmission Line System Report Line conditions:  • The structures on Hatcher – Switchback 138kV line fail to meet current AEP structural strength requirements and fail to meet the current ASCE structural strength requirements. • 94 of 95 structures are 1922 vintage • There are currently 3 open hardware conditions related to broken insulators. There are currently 2 open shield wire conditions related to broken strands.  • 10 of 17 Momentary Outages (59%) are due to the inadequate shielding angle throughout the lines and caused by lightning. The 49° shield angle on the tangent structures  is inadequate for current AEP  shield angle requirements. Other Outages are due to distribution, wind, vegetation fall-in from within the AEP ROW, and vegetation fall-in from outside the ROW. • The associated Hatcher – South Princeton 138kV line serves 63 MVA of peak load at Speedway and Halls Ridge Substations. The associated South Princeton – Switchback 138kV line serves 96 MVA of  peak load at New Hope and Minnix Mountain Substations.</t>
  </si>
  <si>
    <t xml:space="preserve">West New Philadelphia 138kV Circuit Breaker A  • Breaker Age: 1991 • Interruption Medium: SF6 • Fault Operations: 36 (recommended number of fault operations: 10) Additional Information: As of May 11, 2020, there have been 437 recorded malfunctions of this model  family on the AEP system (currently 109 units left on AEP’s system).  The most common issues  documented are related to loss of SF6 gas and mis-operations. The expected life of the bushing gaskets  and door inspection port seals is 25 years. Seals that are no longer adequate can cause SF6 leaks to  become more frequent. The manufacturer provides no support for this family of circuit breakers and no  longer produces spare parts for these breakers. 138-34.5 kV Transformer TR-1 (20 MVA) • Transformer Age: 1951  • There has been an upward trend in insulation power factor, which indicates an increase in particles  within the oil. The values of moisture, dielectric strength and power factor indicate the dielectric  strength of the insulation system (oil and paper) are in poor condition, which impairs the unit’s  ability to withstand electrical faults. • Physical condition of the tank is in poor condition • No oil containment • Leaks Nitrogen Relaying
• 105 of the 110 relays (95% of all station relays) are in need of replacement. 90 of these are of the 
electromechanical type and 5 of these are of the static type which have significant limitations with 
regards to spare part availability and fault data collection and retention. In addition, these relays 
lack of vendor support. There are 2 microprocessor units manufactured by ABB, The 2 ABB units are 
a DPU type relay. Out of the 431 relays of this family in the AEP system, 129 of them have had at 
least one malfunction record documented. This relates to 30% of the DPU fleet. There are also 8 
microprocessor based relays commissioned between 2002 and 2007 that may have firmware that is 
unsupported.
Operational Flexibility and Efficiency Needs:
The 138kV portion of the station consists of two 138kV buses, with a single bus-tie breaker.  On Bus #1, 
there are overlapping zones of protection, due to the lack of breakers in the station:  North Intertie 
138kV circuit, 138kV Bus #1, 138-12kV transformer #3, 138-34kV transformer #1, the 34kV bus, and 
the #1 12kV bus. On Bus #2, there are overlapping zones of protection:  Newcomerstown 138kV 
circuit, 138kV Bus #2, and the 138-69kV transformer.  These large protection zones are very complex 
and prone to misoperation/over-tripping.  
Three of the station transformers use obsolete 138kV MOAB/ground-switch protection systems, which 
require remote-breaker tripping for isolating transformer faults (138-69kV XFMR, 138-34kV 
transformer, 138-12kV transformer #3).  </t>
  </si>
  <si>
    <t xml:space="preserve">Delphos – South Delphos 69kV Line (1961 vintage): • Length of Line: 2.0 Miles • Total Structure Count: 39 • Wooden Monopole Structures • Conductor Types: 336.4 ACSR 18/1 (Merlin), 4/0 ACSR 6/1 (Penguin) • Outage History: 7 Momentary and 2 Permanent outages – average duration of 24.6 hours, 1.177M CMI  between 2017 and 2022. • Open Conditions: 10 open conditions on 6 unique structures, including burnt insulators, conductor splice  issues, and pole rot and insect damage The South Delphos – Delphos line does not meet 2017 NESC Grade B loading criteria or current AEP structural  strength requirements. The line is insulated with horizontal post insulators which do not meet current AEP  standards for CIFO and minimum leakage distance requirements. North Delphos – South Delphos 69kV Line(1943) :
• Length of Line: 5.22 Miles
• Total Structure Count: 226
• Wooden Monopoles
• Vertical post insulators
• Conductor Types: 336.4 ACSR 18/1 (Merlin), 4/0 COOPER, 4/0 ACSR 6/1 (Penguin) 2/0 COOPER 
• Outage History: North Delphos- Van Wert: 7 Momentary and 2 Permanent outages – average duration of 
24.64 hours. North Delphos – North Spencerville: 3 Momentary and 1 Permanent outages-  average 
duration of 40 hours. Combined CMI: 2,982,794 for the 2017-2022 timeframe
• Open Conditions: 36, including broken ground lead wire and rot, split, woodpecker, and bowed  poles and 
crossarms
The North Delphos – South Delphos fails to meet 2017 NESC Grade B loading criteria, current AEP structural 
strength requirements and fails to meet the current ASCE structural strength requirements. The  line is 
insulated with vertical post insulators that do not meet current AEP standards for CIFO and minimum leakage 
distance requirements.
North Delphos 69kV Circuit Breakers A &amp; C:
• Breaker Age: A 1962, C 1965
• Interrupting Medium: (oil)
• Fault Operations:
• Number of Fault Operations: A 93, C 166
• Manufacturer recommended Number of Operations: 10
• Additional Breaker Information: These breakers are FK-69 type oil breaker. Manufacture support and 
spare parts are no longer available. This type of breaker experiences common failures of the compressor, 
valves, and trip/reclose mechanism. These breakers are oil filled without oil containment; oil filled breakers 
have much more maintenance required due to oil handling that their modern, SF6 counterparts do not 
require. </t>
  </si>
  <si>
    <t xml:space="preserve">North Muskingum – West Malta 69kV (1952): • Length of Line: 8.40 Miles • Total Structure Count: 57 • 54 Wooden H Frame &amp; Monopole structures • 3 Steel Monopole structures from 2015 • Conductor Type: 4/0 ACSR 6/1 (Penguin) • Outage History: 6 Momentary and 3 Permanent Outages, CMI 84,450 from 1/2015 – 12/2021 • Open Conditions: There are 21 structures with at least one open condition, which relates to 37% of the  structures on this line. There are currently 21 structure based open condition consisting of woodpecker holes,  split poles, rot top, rot heart, bowed crossarm, vines on poles, rot top of a filler block and a loose knee/vee  brace. There are currently 5 grounding based open conditions consisting of stolen ground lead wires. There  are currently 9 hardware based open conditions consisting of burnt/broken insulators, loose guys and loose  guy wires. • The line fails to meet 2017 NESC Grade B loading criteria, fails to meet current AEP structural strength  requirements, and fails to meet the current ASCE structural strength requirements. The line is insulated with  porcelain between 4 and 5 bells which does not meet the current AEP standards for the CIFO and minimum  leakage distance requirements. The line shielding angle on the typical tangent structure is measured at 25.49°  degrees, which is inadequate for AEP current shield angle requirements and can lead to poor lightning  performance. West Malta – North McConnelsville 69kV (1966)
• Length of Line: 2.1 Miles
• Total Structure Count: 20 Wooden H Frame &amp; Monopole structures 
• Conductor Type: 4/0 ACSR 6/1 (Penguin)
• Outage History: 2 Momentary and 2 Permanent Outages, CMI 131,192 from 1/2015 – 12/2021
• Open Conditions: There are 11 structures with at least one open condition, which relates to 55% of this line. 
There are currently 7 structure based open conditions consisting of woodpecker holes, rot top and insect 
damage. There are currently 7 conductor based open conditions consisting of improper installation of a plp 
splice/dead ends and damaged conductors. There is currently 1 hardware based open condition consisting of 
a burnt insulator.
• The line fails to meet 2017 NESC Grade B loading criteria. The line is insulated with 4 bells ceramic and 
ceramic HP, which both do not meet the current AEP standards for the CIFO and minimum leakage distance 
requirements. The line shielding angle on the typical tangent structure is measured at 59.08° degrees, which 
is inadequate for AEP current shield angle requirements (due to one shield wire on H-frames).
North McConnelsville 69kV:
• North McConnelsville station is hard tapped to 69 kV line which causes customer outages during line outages 
where there is no flexibility for load transfer or sectionalizing. </t>
  </si>
  <si>
    <t>New Liberty – North Baltimore 34kV Line (1940):  • Length of Line: 10.28 Miles • Total Structure Count: 274 • Wooden Monopoles • Conductor Types: 336.4 ACSR 18/1 (Merlin), 4/0 ACSR 6/1 (Penguin) • Open Conditions: 45 open conditions on 42 unique structures 31 open conditions related to the ground lead wire including broken and stolen 6 structure related open conditions specifically affecting the push pole, crossarm, or pole 7 open conditions related to the guys and insulator 1 conductor related open condition The New Liberty – North Baltimore 34kV line does not meet 2017 NESC Grade B loading criteria, does not  meet the current AEP structural strength requirements and does not meet the current ASCE structural  strength requirements. The line is insulated with horizontal post insulators which do not meet current AEP  standards for CIFO and minimum leakage distance requirements. The buttwrap grounding on the line does  not meet current AEP standards. Ten representative structures on the line were assessed by ground and drone. 40%  had severe pole rot  and decay requiring stub poles to be installed to support the existing structures, ground line heart and/or  shell rot.</t>
  </si>
  <si>
    <t>Customer Service: • A customer has requested distribution service at a  site Northeast of AEP’s existing Jug Street station in  New Albany, OH. • The customer has indicated an initial peak demand  of 430 MW with an ultimate capacity of up to 1,500  MW at the site. • The customer has a requested an in-service date of  May 31st 2024.</t>
  </si>
  <si>
    <t xml:space="preserve">Circuit Breakers: CC, DD, EE, NN, &amp; OO (all 23 kV) • Breaker Age:  • 1941: DD • 1951: NN &amp; OO • 1952:CC &amp; EE • Interrupting Medium: (Oil) • Fault Operations: Number of Fault Operations: OO 22 • Manufacturer recommended Number of Operations: 10 • Additional Oil Filled Breaker Information: These breakers are oil filled without oil containment;  oil filled breakers have much more maintenance required due to oil handling that their modern  counterparts do not require. Relays: • Currently, 80 of the 122 relays (66% of all station relays) are  in need of replacement. 68 of these  are of the electromechanical type and 3 of these are of the static type which have significant  limitations with regards to spare part availability and fault data collection and retention. In addition,  these relays lack of vendor support. There are 9 microprocessor based relays commissioned  between 1997 and 2008 that have firmware that is unsupported. 138/23 kV Transformer Bank 4:
• Age: 1941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Upward trend in insulation power factor, which indicates an increase in particles within the oil. The 
values of IFT and power factor indicate the dielectric strength of the insulation system (oil and 
paper) are in poor condition, which impairs the unit’s ability to withstand electrical faults.
• No oil containment
138/23 kV Transformer Bank 5: 
• Age: 1954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Cooling controls are obsolete and pumps are not fully functional
• No oil containment The 23kV portion of the station has structures that don’t meet minimum-approach safety standards 
and has many cap-and-pin insulators.  In addition, all of the 23kV cables are direct-buried, instead of 
being housed in conduit/trenching.  
There are two large buildings on site that are no longer used; a multi-story brick building dates to 1917 
when the station was first constructed.
Operational Flexibility:
The 138-12kV distribution transformer #6 only has a high-side MOAB switch for protection, which 
causes the entire 138kV bus #1 to be outaged for a transformer fault (4 additional facilities taken out 
of service).  The 138-23kV subtransmission transformers #4 and #5 also do not have high-side faultinterrupting devices, but instead require clearing an entire 138kV bus for transformer faults.  
</t>
  </si>
  <si>
    <t>An industrial customer west of Dover, Ohio has requested new  transmission service. The expected peak demand is 4 MW, with a  requested in-service-date of December 2022. </t>
  </si>
  <si>
    <t>A retail customer has requested a new 69 kV transmission  service in Perry County, OH. The peak demand at this delivery  point will be approximately 6 MW. They have requested an in  service date of 12/1/2022.</t>
  </si>
  <si>
    <t xml:space="preserve">East Zanesville Circuit Breakers: J &amp; L 69kV • Breaker Age: 1970 • Interrupting Medium: (Oil) • Fault Operations: • Number of Fault Operations: J 38 &amp; L 52 • Manufacturer recommended Number of Operations: 10 • Additional Oil Filled Breaker Information: These breakers are oil filled without oil containment; oil  filled breakers have much more maintenance required due to oil handling that their modern, SF6  counterparts do not require. Relays: • Currently, 54 of the 59 relays (92% of all station relays) are in need of replacement. 50 of these are  of the electromechanical type which have significant limitations with regards to spare part  availability and fault data collection and retention. In addition, these relays lack of vendor support.  There are also 4 microprocessor based relays commissioned in 2006 that have firmware that is  unsupported. 138/69/12 kV Transformer 1: 
• Age: 1965
• The presence of Carbon Dioxide indicates decomposition of the paper insulation that impairs the 
unit’s ability to withstand future short circuit or through fault events due to the state of the paper 
insulation.
• The change in bushing dielectric data along with the bushing type indicates these bushings are at a 
greater risk of failure. Failure of a bushing may cause a failure or loss of service of the transformer. 
• This unit has several oil leaks, the physical condition of the tank is in poor condition and there are 
thermal fault indications in the main tank.
• No oil containment
138/69/12 kV Transformer 2: 
• Age: 1965
• The presence of Carbon Monoxide and Carbon Dioxide indicate decomposition of the paper 
insulation that impairs the unit’s ability to withstand future short circuit or through fault events due 
to the state of the paper insulation.
• This unit has several oil leaks, the physical condition of the tank is in poor condition and there are 
thermal fault indications in the main tank.
• No oil containment
Operational Flexibility
• Station has no 138 kV line breakers, therefore uses ground MOAB schemes for remote tripping. Also, 
currently there are no sectionalizing on either side of Transformer 1 &amp; 2 causing to have three 
dissimilar zones of protection (138 kV Bus, Transformers &amp; 69 kV Bus).
</t>
  </si>
  <si>
    <t>Customer Service: • A customer has requested transmission service at a  site East of AEP’s existing Anguin station in New  Albany, OH. • The customer has indicated a peak demand of 144  MW at the site. • The customer has requested an ISD of 5/31/2023</t>
  </si>
  <si>
    <t>Customer Service: • The customer Served out of Cosgray station (S2653)  has requested additional transmission service to  their existing site southeast of AEP’s existing Hayden  station in Hilliard, OH. • The customer has indicated a peak demand of 250  MW at the site. • The customer has requested an ISD of 4/1/2024</t>
  </si>
  <si>
    <t>Customer Service: • The customer served out of Innovation station  (S2578) has requested additional transmission  service at their existing site just south of the existing  Conesville – Corridor 345 kV circuit in New Albany,  OH. • The customer has indicated a peak demand of 286.5  MW at the site. • The customer has requested an ISD of 4/1/2024</t>
  </si>
  <si>
    <t>Transmission service request for a new large load customer.</t>
  </si>
  <si>
    <t>DOM-2022-0026</t>
  </si>
  <si>
    <t>DOM-2022-0027</t>
  </si>
  <si>
    <t>DOM-2022-0028</t>
  </si>
  <si>
    <t>DOM-2022-0029</t>
  </si>
  <si>
    <t>DOM-2022-0031</t>
  </si>
  <si>
    <t>AEP-2022-AP030</t>
  </si>
  <si>
    <t>AEP-2022-AP032</t>
  </si>
  <si>
    <t>AEP-2022-AP031</t>
  </si>
  <si>
    <t>AMPT-2022-003</t>
  </si>
  <si>
    <t>APS-2022-002</t>
  </si>
  <si>
    <t>APS-2022-004</t>
  </si>
  <si>
    <t>ATSI-2022-009</t>
  </si>
  <si>
    <t>ATSI-2022-010</t>
  </si>
  <si>
    <t>ATSI-2022-011</t>
  </si>
  <si>
    <t>ATSI-2022-012</t>
  </si>
  <si>
    <t>ATSI-2022-013</t>
  </si>
  <si>
    <t>EKPC-2022-004</t>
  </si>
  <si>
    <t>ACE-2022-008</t>
  </si>
  <si>
    <t>PPL-2022-0004</t>
  </si>
  <si>
    <t>s2694</t>
  </si>
  <si>
    <t>s2693.1-.6</t>
  </si>
  <si>
    <t>s2692</t>
  </si>
  <si>
    <t>s2690.1-.2</t>
  </si>
  <si>
    <t>s2691</t>
  </si>
  <si>
    <t>s2695</t>
  </si>
  <si>
    <t>s2689</t>
  </si>
  <si>
    <t>Wytheville, Virginia</t>
  </si>
  <si>
    <t>Gateway &amp; Columbia, Whitley Indiana</t>
  </si>
  <si>
    <t>Eastern Marion Improvements</t>
  </si>
  <si>
    <t>Mason/Putnam County, WV</t>
  </si>
  <si>
    <t>Wayne County, WV</t>
  </si>
  <si>
    <t>Kanawha County, WV</t>
  </si>
  <si>
    <t>Oberlin, Ohio</t>
  </si>
  <si>
    <t>Maple-Pine 69 kV Line-Need</t>
  </si>
  <si>
    <t>McDowell Breakers B-16 and B-30-Need</t>
  </si>
  <si>
    <t>Firestone-South Akron 138 kV Line Need</t>
  </si>
  <si>
    <t>West Lorain Plant Separation Need</t>
  </si>
  <si>
    <t>Angola-Midway 138 kV Line Need</t>
  </si>
  <si>
    <t>Dale – Newby 69 KV</t>
  </si>
  <si>
    <t>Deterioration on Mickleton - Paulsboro - Valero 69 kV line.</t>
  </si>
  <si>
    <t>Campbelltown - Middletown - North Hershey 69 kV Line Rebuild</t>
  </si>
  <si>
    <t>Middletown Junction - Olmsted - Middletown 69 kV Line Terminal Upgrades</t>
  </si>
  <si>
    <t>Babcock &amp; Wilcox Upgrade Request.</t>
  </si>
  <si>
    <t>Medina-Medina Industries 69 kV</t>
  </si>
  <si>
    <t>Black River 138 kV</t>
  </si>
  <si>
    <t>Ashtabula 345 kV</t>
  </si>
  <si>
    <t>Maroe-Malinta 34.5 kV Area</t>
  </si>
  <si>
    <t>Ashtabula 138 kV</t>
  </si>
  <si>
    <t>Pine-Warrendale 69 kV</t>
  </si>
  <si>
    <t>Ottawa-West Fremont No.2 138 kV line</t>
  </si>
  <si>
    <t>Ashtabula</t>
  </si>
  <si>
    <t>Baltimore/Lancaster, Ohio</t>
  </si>
  <si>
    <t>Coshocton, Ohio</t>
  </si>
  <si>
    <t xml:space="preserve">Elko – Shawville 230 kV Line </t>
  </si>
  <si>
    <t>Customer 138 kV delivery request near Babbitt station</t>
  </si>
  <si>
    <t>Killbuck - South Coshocton 34 kV line condition</t>
  </si>
  <si>
    <t>Strasburg, Ohio</t>
  </si>
  <si>
    <t>Lynchburg, VA</t>
  </si>
  <si>
    <t>Miller Avenue 34.5 kV breakers</t>
  </si>
  <si>
    <t>Grant Tap 138 kV 3-terminal line</t>
  </si>
  <si>
    <t>Danville, VA Area</t>
  </si>
  <si>
    <t>Trap Hill Area Project</t>
  </si>
  <si>
    <t>Load requests in the Dublin, OH area</t>
  </si>
  <si>
    <t>Loading of the Dublin-Sawmill 138 kV circuit</t>
  </si>
  <si>
    <t>Fayette County, WV</t>
  </si>
  <si>
    <t>Delaware - Kenmore 34.5 kV Rebuild</t>
  </si>
  <si>
    <t>Belmont / Harrison County, Ohio</t>
  </si>
  <si>
    <t>South Canton, Ohio</t>
  </si>
  <si>
    <t>Valley Substation</t>
  </si>
  <si>
    <t xml:space="preserve">Lemoyne </t>
  </si>
  <si>
    <t xml:space="preserve">Darrow - Shalersville 69 kV Line (11.2 Miles) </t>
  </si>
  <si>
    <t>Clark - Navistar 69 kV Line (11.3 Miles)</t>
  </si>
  <si>
    <t>Avery Substation No.1 Transformer 138/69 kV</t>
  </si>
  <si>
    <t>Cloverdale - Canton Central 138 kV Line</t>
  </si>
  <si>
    <t xml:space="preserve">Evergreen - Ivanhoe 138 kV Line </t>
  </si>
  <si>
    <t>Moreland - West Wilmont, Roseville, OH</t>
  </si>
  <si>
    <t xml:space="preserve">Hoytdale - New Castle No.2 138 kV Line </t>
  </si>
  <si>
    <t>Crossland - Shenango No.2 138 kV</t>
  </si>
  <si>
    <t>Quad Cities</t>
  </si>
  <si>
    <t>Kendall - Lockport</t>
  </si>
  <si>
    <t>Lakin - Racine 69 kV circuit condition</t>
  </si>
  <si>
    <t>Nitro 69 kV circuit breakers</t>
  </si>
  <si>
    <t>Pokagon Station circuit breakers</t>
  </si>
  <si>
    <t>69 kV breakers at Lick station</t>
  </si>
  <si>
    <t>Lakin - Racine Rebuild</t>
  </si>
  <si>
    <t>Winfield, West Virginia</t>
  </si>
  <si>
    <t>Nitro, West Virginia</t>
  </si>
  <si>
    <t>Ft. Wayne, Indiana</t>
  </si>
  <si>
    <t xml:space="preserve">Pokagon – Lake Street 69kV line </t>
  </si>
  <si>
    <t>Hillcrest - Adams 69 kV rebuild</t>
  </si>
  <si>
    <t>Niles Area Improvements</t>
  </si>
  <si>
    <t>Niles Area Load Increase</t>
  </si>
  <si>
    <t>Findlay, Ohio</t>
  </si>
  <si>
    <t>Bucyrus, Ohio</t>
  </si>
  <si>
    <t>Beaver, OH</t>
  </si>
  <si>
    <t>Gallia County</t>
  </si>
  <si>
    <t>Crooksville - North Newark Rebuild</t>
  </si>
  <si>
    <t>Hancock Co, OH</t>
  </si>
  <si>
    <t>Buffalo, WV</t>
  </si>
  <si>
    <t>Dover 69 kV Service</t>
  </si>
  <si>
    <t>Delaware County, Ohio</t>
  </si>
  <si>
    <t>Armstrong – New Bethlehem 138 kV Line, New Bethlehem – Brookville 138 kV Line</t>
  </si>
  <si>
    <t>Brookville, Ohio</t>
  </si>
  <si>
    <t>Paintsville, KY</t>
  </si>
  <si>
    <t>Wythe 138/69 kV transformer</t>
  </si>
  <si>
    <t>Condition of Claytor - West Bassett 138 kV circuit</t>
  </si>
  <si>
    <t>Kenna, WV</t>
  </si>
  <si>
    <t>Patrick County, VA Area</t>
  </si>
  <si>
    <t>Wyscarver – Merrell Dow</t>
  </si>
  <si>
    <t>Clermont, Beckjord</t>
  </si>
  <si>
    <t>Fairfield 138/69/34 kV Substation</t>
  </si>
  <si>
    <t>Condition of 138/34 kV transformers and 34 kV circuit breakers at New Liberty, North Baltimore, and North Findlay Stations</t>
  </si>
  <si>
    <t>Wyoming/McDowell Counties, WV</t>
  </si>
  <si>
    <t>Western Ft. Wayne, Indiana Area</t>
  </si>
  <si>
    <t>Henry County, VA</t>
  </si>
  <si>
    <t>South Bend, Indiana Area</t>
  </si>
  <si>
    <t>South Bend, Indiana</t>
  </si>
  <si>
    <t>Customer Need-South Bend, IN</t>
  </si>
  <si>
    <t>Dragoon Station Needs</t>
  </si>
  <si>
    <t>Adams County, Ohio</t>
  </si>
  <si>
    <t>East Elkhart Customer Needs</t>
  </si>
  <si>
    <t>Niles, Michigan Area</t>
  </si>
  <si>
    <t>Zanesville, OH</t>
  </si>
  <si>
    <t>Harding - Jennings 138 kV lines</t>
  </si>
  <si>
    <t xml:space="preserve">Pittsburgh Mills – Springdale 138 kV Line </t>
  </si>
  <si>
    <t>Relay Misoperation</t>
  </si>
  <si>
    <t>Washington County, Ohio</t>
  </si>
  <si>
    <t>Wayne County, Ohio</t>
  </si>
  <si>
    <t>Eastlake-Lloyd 138 kV Q12 Line</t>
  </si>
  <si>
    <t>Chamberlin-Hudson East 138 kV Line</t>
  </si>
  <si>
    <t>Eastlake-Nottingham 138 kV Q11 Line</t>
  </si>
  <si>
    <t xml:space="preserve">Maclean-Lemoyne 138 kV Line </t>
  </si>
  <si>
    <t>Clinton-CPP 138 kV Line</t>
  </si>
  <si>
    <t xml:space="preserve">Eastlake-Jordon 138 kV Q14 Line </t>
  </si>
  <si>
    <t>Beaver-West Lorain 345 kV Line</t>
  </si>
  <si>
    <t>Bluebell 138 kV Bus Protection</t>
  </si>
  <si>
    <t>Maysville 69 kV Bus Protection</t>
  </si>
  <si>
    <t>North Star BlueScope Steel Customer- Need</t>
  </si>
  <si>
    <t>Maclean 138 kV Substation - Need</t>
  </si>
  <si>
    <t>Cedar Street 138 / 69 kV Substation - Need</t>
  </si>
  <si>
    <t>Cloverdale Substation - Need</t>
  </si>
  <si>
    <t>Maple-Pine 69 kV Line &amp; Pine Substation- Need</t>
  </si>
  <si>
    <t>Locust - Fairfield</t>
  </si>
  <si>
    <t>Chamberlin 138 kV</t>
  </si>
  <si>
    <t>Salt Spring 138 kV Substation Need</t>
  </si>
  <si>
    <t>Sharon Substation 138 kV Need</t>
  </si>
  <si>
    <t>Streetsboro 69 kV Area Need</t>
  </si>
  <si>
    <t>Capacitor switchs at Inez station</t>
  </si>
  <si>
    <t>Martin County, Kentucky</t>
  </si>
  <si>
    <t>Floyd County, Kentucky</t>
  </si>
  <si>
    <t>138 kV breakers at West Kingsport station</t>
  </si>
  <si>
    <t>Karns City – Butler 138 kV Line</t>
  </si>
  <si>
    <t>McDowell - Sharon (Y-300) 69 kV Line (18.8 Miles)</t>
  </si>
  <si>
    <t>East Springfield - London 69 kV Line (29.7 Miles)</t>
  </si>
  <si>
    <t>Walmo 69 kV Area Need</t>
  </si>
  <si>
    <t>Brush Wellman-Genoa 69kV Line - Need</t>
  </si>
  <si>
    <t>Pittsylvania County, VA</t>
  </si>
  <si>
    <t>Deer Creek – Hummel Creek 34.5 kV line condition</t>
  </si>
  <si>
    <t>Hocking, Ohio</t>
  </si>
  <si>
    <t>Mottville Hydro Station 34.5 kV grounding transformers</t>
  </si>
  <si>
    <t xml:space="preserve"> London-Tangy 138 kV New Customer</t>
  </si>
  <si>
    <t xml:space="preserve"> Cedar St – Frisco #1 69 kV New Customer</t>
  </si>
  <si>
    <t xml:space="preserve"> Delta – Wauseon 138 kV New Customer</t>
  </si>
  <si>
    <t>Baldy - East Topton 69 kV Line Terminal Upgrade</t>
  </si>
  <si>
    <t>Hamilton – Hunterstown 115 kV Line</t>
  </si>
  <si>
    <t>Caterpillar Tractor – Whiteford, Whiteford – Glades 115 kV Lines</t>
  </si>
  <si>
    <t>Violet Hill – Queen Street, Queen Street – Springwood, Springwood – Yoe 115,  Yoe – Redfront, &amp; Redfront – Yorkana 115 kV Lines</t>
  </si>
  <si>
    <t>Seward –Tower 51 115 kV Line</t>
  </si>
  <si>
    <t>Ringtown 69 kV Tap</t>
  </si>
  <si>
    <t>Theta 69 kV Tap</t>
  </si>
  <si>
    <t>Atlantic SVC</t>
  </si>
  <si>
    <t>West Allentown, PA</t>
  </si>
  <si>
    <t>Dowagiac, Michigan Area</t>
  </si>
  <si>
    <t>Brighton  69/13kV substation</t>
  </si>
  <si>
    <t>Elmwood 138/69/13 kV Substation</t>
  </si>
  <si>
    <t>Kingsboro</t>
  </si>
  <si>
    <t>Mt. Storm 2nd GIS Building</t>
  </si>
  <si>
    <t>Chickahominy TX #1 Replacement - THA</t>
  </si>
  <si>
    <t>Harrisburg, PA</t>
  </si>
  <si>
    <t>Marion Co New Customer Load</t>
  </si>
  <si>
    <t>Atlantic - Red Bank (S1033) 230 kV Line</t>
  </si>
  <si>
    <t>Atlantic - Eaton Crest - Red Bank (T2020) 230 kV Line</t>
  </si>
  <si>
    <t>Pohatcong - West Wharton 230 kV Line</t>
  </si>
  <si>
    <t>Gillette - Traynor 230 kV Line</t>
  </si>
  <si>
    <t>Greystone - West Wharton 230 kV Line</t>
  </si>
  <si>
    <t>Grasonville Substation</t>
  </si>
  <si>
    <t>Queenstown Area Reliability</t>
  </si>
  <si>
    <t>Chester - Glen Gardner 230 kV Line</t>
  </si>
  <si>
    <t>Chester - West Wharton 230 kV Line</t>
  </si>
  <si>
    <t>Middletown Junction - Swatara Hill - Campbelltown 69 kV Line Rehab/Rebuild</t>
  </si>
  <si>
    <t>New Customer on the Martins Creek - Siegfried #2 230 kV line</t>
  </si>
  <si>
    <t>Carpenter Technology - South Reading 69 kV line</t>
  </si>
  <si>
    <t>North Boyertown - West Boyertown 69 kV line</t>
  </si>
  <si>
    <t>Carsonia - Lyons - North Boyertown 69 kV line</t>
  </si>
  <si>
    <t>Lucent - Muhlenberg 69 kV line</t>
  </si>
  <si>
    <t>Raintree 115 kV substation</t>
  </si>
  <si>
    <t>Delaware County, PA</t>
  </si>
  <si>
    <t>Piney – Haynie – Grandview – Titusville – Union City – Erie South 115 kV line</t>
  </si>
  <si>
    <t>Eagle Valley – Westfall 115 kV line Rehab</t>
  </si>
  <si>
    <t>North Hanover – Gitts Tap 115 kV Line, Gitts Tap – Fairview 115 kV Line Relays and communication equipment</t>
  </si>
  <si>
    <t>Jackson – Menges Mills 115 kV Line, Menges Mills – PH Glatfelter 115 kV Line Relays and communication equipment</t>
  </si>
  <si>
    <t>Deteriorated equipment at 138/12 kV Scull Substation</t>
  </si>
  <si>
    <t>Raritan River - Werner 230 kV Line</t>
  </si>
  <si>
    <t>Greystone - Portland 230 kV Line</t>
  </si>
  <si>
    <t>Atlantic - Smithburg 230 kV Line</t>
  </si>
  <si>
    <t>Gilbert - Glen Gardner 230 kV Line</t>
  </si>
  <si>
    <t>North Hanover – Gitts Run 115 kV Line, Gitts Run – PH Glatfelter 115 kV Line Relays and communication equipment</t>
  </si>
  <si>
    <t>DEV Distribution has submitted a delivery point request (Bailey DP) for a new delivery point to serve a data center customer in Chase City, VA. The total load is in excess of 100 MW. The customer requests service by April 2025.</t>
  </si>
  <si>
    <t>DEV Distribution has submitted a delivery point request (Roanoke DP) for a new delivery point to serve a data center customer in La Crosse, VA. The total load is in excess of 100 MW. The customer requests service by August 2025.</t>
  </si>
  <si>
    <t>DEV Distribution has submitted a delivery point request (Hillcrest DP) for a new delivery point to serve a data center customer in South Hill, VA. The total load is in excess of 100 MW. The customer requests service by August 2025.</t>
  </si>
  <si>
    <t>DEV Distribution has submitted a delivery point request (Interstate DP) for a new delivery point to serve a data center customer in La Crosse, VA. The total load is less than 100 MW. The customer requests service by July 2025.</t>
  </si>
  <si>
    <t>DEV distribution has submitted a DP Request for a new 115kV delivery point (KitKat) to serve the customer from 115kV system in Augusta County with a total projected load of 20 MW.  Requested in-service date is 03/30/2023.</t>
  </si>
  <si>
    <t>Amos – Sporn 138 kV Line (~36 miles) • Circuit primarily consists of original vintage (1926) lattice steel structure, porcelain insulators and 397 ACSR conductor • Circuit fails to meet 2017 NESC Grade B loading criteria, AEP structural strength requirements and fails  to meet the current ASCE structural strength requirements.  • Some spans are 1200-2000’ along this line resulting in some fairly high conductor tensions and are not  up to current AEP standards. • This pre-1930s lattice line displays the following conditions: • Moderate to Severe degradation of galvanizing coating, moderate  • Moderate to heavy rusting &amp; corrosion of the steel lattice, arms, braces, hangers &amp; conductor  dampers • Heavy rusting on conductor dampers, insulator end fittings &amp; hardware • Wear of the conductor &amp; static attachment points • Visible conductor corrosion • Ferrous clamps  • Below grade surface rusting • Since 2017 there have been 13 momentary outages and 1 permanent outage on the Amos – Sporn 138 kV line • Momentary outages were due to lightning, weather, vegetation fall in from outside AEP ROW and line  conductor • Permanent outage was due to vegetation fall in from outside AEP ROW • Stations served from the line: • Bancroft (~50 MVA) • Leon (~8 MVA) • South Buffalo (~60 MVA). Amos – Sporn 138 kV Line (~36 miles) Continued: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</si>
  <si>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Tri-State – East Lynne 138 kV Line (~18 miles) • Circuit primarily consists of original vintage (1979) wood pole structures and 795 ACSR conductor • Circuit fails to meet 2017 NESC Grade B loading criteria, AEP structural strength  requirements and fails to meet the current ASCE structural strength requirements. • Legacy butt wrap grounding method is used throughout the line and is inadequate for  current AEP standards  • Since 2017 there have been 6 momentary outages and 5 permanent outage on Tri-State – East Lynn  138 kV  • Momentary outages were due to lightning and ice/snow • Permanent outages were due to crossarm failure, vegetation fall-in from outside AEP  ROW, lightning and win. • The permanent outages resulted in a total of 24.4M minutes of customer  interruption • 86 structures with at least one open structural condition which relates to 83% of the structures on  this line asset. • Currently there are 196 open structural conditions related to woodpecker damaged  poles, rot top poles, crossarms, a filler block, cracked poles, bowed crossarms, split  poles and crossarms, corroded crossarms, broken cross arm and x-brace, a pole leaning  transverse, rot heart crossarm • There are currently 15 open grounding conditions related to broken and stolen ground  wire leads which has likely contributed to the number of lightning related outages</t>
  </si>
  <si>
    <t>Turner – Ward Hollow 46 kV Line (~5 miles). Line segments included in the need are from Str. 359-203 to  Str. 1189-24 and from Str. 359-174A to Str. 718-2. • The sections described above were constructed in 1920 and consist of lattice type structures and  wood pole structures, 4/0 CU conductor and 336 ACSR conductor • Specific to this pre 1930s line lattice structures on the line are displaying the following: • Galvanized coating mostly worn off • Lattice steel rusting • Visible corrosion of shield wire • Ovalization at wire attachment points • Hardware &amp; Insulator end fittings moderate deterioration • Significant below grade section loss &amp; corrosion • Wood poles display the following: • Woodpecker holes • Pole top weathering • Moderate deterioration &amp; rusting of hardware • Crossarm &amp; Crossarm block splitting • Pole cracking and weathering • Circuit fails to meet 2017 NESC Grade B loading criteria, AEP structural strength  requirements and fails to meet the current ASCE structural strength requirements.  • Legacy butt wrap grounding on the wood poles is inadequate for current AEP  standards • Since 2017 there have been 5 momentary outages and 8 permanent outage on the Turner/Chemical  – Ward Hollow 46 kV line • Momentary outages were due to wind, and lightning • Permanent outages were due to vegetation fall-in outside AEP ROW, lightning, and  wind. Turner – Ward Hollow 46 kV Line (~5 miles). Line segments included in the need are from Str. 359-203 to Str. 1189-24 and 
from Str. 359-174A to Str. 718-2.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</si>
  <si>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The City of Oberlin is served via two ATSI 69 kV transmission lines (Oberlin - Shinrock and Henrietta – Oberlin). Although Shinrock and Henrietta are two separate sources, the transmission lines serving Oberlin share the same tower structures for 1.6 miles. A tower outage presents a single point of failure that jeopardizes reliability for the City. Oberlin’s current peak load is 22 MW. For the 1.6 mile segment, a fault or maintenance on a transmission tower which requires taking out a transmission tower results in the City of Oberlin being out of power for a considerable amount of time. There is no ability to transfer load away via distribution. The City of Oberlin has requested AMPT to provide a new delivery point via a geographically independent route to reduce its exposure and increase reliability.</t>
  </si>
  <si>
    <t>The Powell Mountain – Linden Road 138 kV line has two in-line switches that are in degraded condition and have limited availability of spare parts. The existing switches have operational limitations. The motor control units are no longer supported by the manufacturer. Inability to sectionalize this line results in loss of approximately 6 MW of load and 2,400 customers. § Switches A-1225 and A-1226 § Transmission line rating is 164/206 MVA (SN/SE)</t>
  </si>
  <si>
    <t>Albright – Kingwood 138 kV line is exhibiting deterioration. § The transmission line was constructed in 1953. § Total line distance is approximately 4.0 miles. § 25 out of 30 structures failed inspection (83% failure rate) § Failure reasons include woodpecker damage, cracking, and decay Transmission line ratings are limited by terminal equipment (Substation Conductor , Wave trap). § Existing line rating: 176/209 MVA (SN/SE) § Existing conductor rating: 221/268 MVA (SN/SE)</t>
  </si>
  <si>
    <t>The Maple-Pine 69 kV (~19 miles) Transmission Line: § The 69 kV line section from Maple through structure 110 (~10 miles) including taps and switches ( 119 structures in total) is over 50 years old. § A recent aerial CVI found 71 structures (60%) had 136 defects including rotten poles, cracked poles, woodpecker damage and other misc. hardware deficiencies. § 5 switches along the stretch are aged and obsolete (A-6041, A-6042, A-194, A-195, A219). § There have been eight (8) total unscheduled interruptions since 2017: three sustained and five momentary outages.</t>
  </si>
  <si>
    <t>Oil Circuit Breakers B-16 and B-30 and associated disconnect switches at McDowell are showing increasing maintenance concerns; compressor issues, valve issues, trip coil failure, pilot valve failure deteriorated operating mechanisms, timing issues, and increasing maintenance trends. § Breaker B-16 is 44 years old; Breaker B-30 is 72 years old; § Similar breaker B-26 recently failed</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</si>
  <si>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</si>
  <si>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West Lorain plant was previously owned by FE. With the sale of the plant, FE must separate assets owned by FE from assets owned by the new plant owners. § Station power for West Lorain is sourced from the tertiary windings of the two 345- 138-13.2 kV transformers at Beaver Substation. § The two 345-138-13.2 kV transformers at Beaver are reaching end of life and will be replaced with transformers that do not have tertiary windings. Refer to supplemental ID s1757. § Independent station power is required to minimize faults on the West Lorain plant owned equipment from causing a transformer outage or failure on the transmission system. § 138 kV circuit breaker B-23 is owned by FE. The breaker and breaker controls are located within the West Lorain plant property. § 345 kV motor operated disconnect switch D-177 is owned by West Lorain but is inside FE’s Beaver Substation. § Relays that protect the 138 kV line from Beaver to West Lorain are owned by FE but are located within the West Lorain property. § The 345 kV line and the 138 kV line to the West Lorain plant are protected by older electromechanical relays that require additional maintenance and skill to maintain.</t>
  </si>
  <si>
    <t>The loss of the Angola-Midway 138 kV Line results in the loss of approximately 38.5 MW and 7,400 customers at three delivery points. Since 2017, the Angola-Midway 138 kV Line has experienced four unscheduled outages: two sustained and two momentary</t>
  </si>
  <si>
    <t>The 11.1 mile, Dale - Newby double circuit 69 KV transmission line section is 70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</si>
  <si>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The Newport substation was originally built in 1939 and is in deteriorating condition. A fault anywhere on the 69kv bus would result in the loss of both 69kV sources: Newport–Fairton (0727 Line) &amp; Newport-South Millville (0762 Line), as well as the loss of all 12kV Load.</t>
  </si>
  <si>
    <t>The Allentown-Siegfried 1&amp;2 138kV lines are a reliability risk due to frequent operations and poor asset health. The lines have experienced a combined 14 operations since 2015. Sections of the lines were first constructed in 1917. This is a 10.31 mile line, installed with 556.5 kcmil ACSR conductor and a mix of steel monopoles, wood poles, and lattice towers.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</si>
</sst>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0"/>
      <name val="Calibri"/>
      <family val="2"/>
      <scheme val="minor"/>
    </font>
    <font>
      <b/>
      <strike/>
      <sz val="11"/>
      <color theme="0"/>
      <name val="Calibri"/>
      <family val="2"/>
      <scheme val="minor"/>
    </font>
    <font>
      <strike/>
      <sz val="11"/>
      <color theme="1"/>
      <name val="Calibri"/>
      <family val="2"/>
      <scheme val="minor"/>
    </font>
    <font>
      <sz val="11"/>
      <name val="Calibri"/>
      <family val="2"/>
      <scheme val="minor"/>
    </font>
  </fonts>
  <fills count="6">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1"/>
        <bgColor indexed="64"/>
      </patternFill>
    </fill>
  </fills>
  <borders count="8">
    <border>
      <left/>
      <right/>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indexed="64"/>
      </right>
      <top style="thin">
        <color theme="0"/>
      </top>
      <bottom style="thin">
        <color theme="0"/>
      </bottom>
      <diagonal/>
    </border>
    <border>
      <left style="thin">
        <color theme="0"/>
      </left>
      <right style="thin">
        <color theme="0"/>
      </right>
      <top style="thin">
        <color indexed="64"/>
      </top>
      <bottom style="thin">
        <color theme="0"/>
      </bottom>
      <diagonal/>
    </border>
  </borders>
  <cellStyleXfs count="1">
    <xf numFmtId="0" fontId="0" fillId="0" borderId="0"/>
  </cellStyleXfs>
  <cellXfs count="34">
    <xf numFmtId="0" fontId="0" fillId="0" borderId="0" xfId="0"/>
    <xf numFmtId="0" fontId="1" fillId="2" borderId="1" xfId="0" applyFont="1" applyFill="1" applyBorder="1" applyAlignment="1">
      <alignment vertical="top"/>
    </xf>
    <xf numFmtId="0" fontId="1" fillId="2" borderId="1" xfId="0" applyFont="1" applyFill="1" applyBorder="1" applyAlignment="1">
      <alignment horizontal="center" vertical="top"/>
    </xf>
    <xf numFmtId="0" fontId="1" fillId="2" borderId="2" xfId="0" applyFont="1" applyFill="1" applyBorder="1" applyAlignment="1"/>
    <xf numFmtId="0" fontId="0" fillId="3" borderId="3" xfId="0" applyFont="1" applyFill="1" applyBorder="1" applyAlignment="1">
      <alignment horizontal="center"/>
    </xf>
    <xf numFmtId="0" fontId="1" fillId="2" borderId="2" xfId="0" applyFont="1" applyFill="1" applyBorder="1"/>
    <xf numFmtId="0" fontId="0" fillId="4" borderId="3" xfId="0" applyFont="1" applyFill="1" applyBorder="1" applyAlignment="1">
      <alignment horizontal="center"/>
    </xf>
    <xf numFmtId="0" fontId="1" fillId="2" borderId="2" xfId="0" applyFont="1" applyFill="1" applyBorder="1" applyAlignment="1">
      <alignment wrapText="1"/>
    </xf>
    <xf numFmtId="0" fontId="0" fillId="3" borderId="3" xfId="0" applyFont="1" applyFill="1" applyBorder="1" applyAlignment="1">
      <alignment horizontal="center" wrapText="1"/>
    </xf>
    <xf numFmtId="0" fontId="2" fillId="2" borderId="2" xfId="0" applyFont="1" applyFill="1" applyBorder="1" applyAlignment="1"/>
    <xf numFmtId="0" fontId="1" fillId="2" borderId="2" xfId="0" applyFont="1" applyFill="1" applyBorder="1" applyAlignment="1">
      <alignment horizontal="left" vertical="center"/>
    </xf>
    <xf numFmtId="0" fontId="1" fillId="2" borderId="4" xfId="0" applyFont="1" applyFill="1" applyBorder="1" applyAlignment="1"/>
    <xf numFmtId="0" fontId="1" fillId="2" borderId="1" xfId="0" applyFont="1" applyFill="1" applyBorder="1" applyAlignment="1">
      <alignment horizontal="center" vertical="top" wrapText="1"/>
    </xf>
    <xf numFmtId="14" fontId="0" fillId="3" borderId="3" xfId="0" applyNumberFormat="1" applyFont="1" applyFill="1" applyBorder="1" applyAlignment="1">
      <alignment horizontal="center"/>
    </xf>
    <xf numFmtId="14" fontId="0" fillId="3" borderId="3" xfId="0" applyNumberFormat="1" applyFont="1" applyFill="1" applyBorder="1" applyAlignment="1">
      <alignment horizontal="center" wrapText="1"/>
    </xf>
    <xf numFmtId="14" fontId="0" fillId="4" borderId="3" xfId="0" applyNumberFormat="1" applyFont="1" applyFill="1" applyBorder="1" applyAlignment="1">
      <alignment horizontal="center"/>
    </xf>
    <xf numFmtId="14" fontId="0" fillId="4" borderId="3" xfId="0" applyNumberFormat="1" applyFont="1" applyFill="1" applyBorder="1" applyAlignment="1">
      <alignment horizontal="center" wrapText="1"/>
    </xf>
    <xf numFmtId="0" fontId="0" fillId="4" borderId="3" xfId="0" applyFont="1" applyFill="1" applyBorder="1" applyAlignment="1">
      <alignment horizontal="center" wrapText="1"/>
    </xf>
    <xf numFmtId="0" fontId="1" fillId="2" borderId="2" xfId="0" applyFont="1" applyFill="1" applyBorder="1" applyAlignment="1">
      <alignment horizontal="left" vertical="center" readingOrder="1"/>
    </xf>
    <xf numFmtId="0" fontId="4" fillId="3" borderId="3" xfId="0" applyFont="1" applyFill="1" applyBorder="1" applyAlignment="1">
      <alignment horizontal="center"/>
    </xf>
    <xf numFmtId="14" fontId="1" fillId="5" borderId="1" xfId="0" applyNumberFormat="1" applyFont="1" applyFill="1" applyBorder="1" applyAlignment="1">
      <alignment horizontal="center" vertical="top" wrapText="1"/>
    </xf>
    <xf numFmtId="0" fontId="0" fillId="0" borderId="0" xfId="0" applyAlignment="1">
      <alignment wrapText="1"/>
    </xf>
    <xf numFmtId="14" fontId="0" fillId="3" borderId="6" xfId="0" applyNumberFormat="1" applyFont="1" applyFill="1" applyBorder="1" applyAlignment="1">
      <alignment horizontal="center"/>
    </xf>
    <xf numFmtId="0" fontId="0" fillId="4" borderId="5" xfId="0" applyFont="1" applyFill="1" applyBorder="1" applyAlignment="1">
      <alignment horizontal="center" wrapText="1"/>
    </xf>
    <xf numFmtId="0" fontId="3" fillId="4" borderId="3" xfId="0" applyFont="1" applyFill="1" applyBorder="1" applyAlignment="1">
      <alignment horizontal="center"/>
    </xf>
    <xf numFmtId="14" fontId="3" fillId="4" borderId="3" xfId="0" applyNumberFormat="1" applyFont="1" applyFill="1" applyBorder="1" applyAlignment="1">
      <alignment horizontal="center"/>
    </xf>
    <xf numFmtId="0" fontId="0" fillId="3" borderId="3" xfId="0" applyFont="1" applyFill="1" applyBorder="1"/>
    <xf numFmtId="14" fontId="1" fillId="2" borderId="1" xfId="0" applyNumberFormat="1" applyFont="1" applyFill="1" applyBorder="1" applyAlignment="1">
      <alignment horizontal="center" vertical="top"/>
    </xf>
    <xf numFmtId="14" fontId="3" fillId="4" borderId="3" xfId="0" applyNumberFormat="1" applyFont="1" applyFill="1" applyBorder="1" applyAlignment="1">
      <alignment horizontal="center" wrapText="1"/>
    </xf>
    <xf numFmtId="0" fontId="0" fillId="4" borderId="5" xfId="0" applyFont="1" applyFill="1" applyBorder="1" applyAlignment="1">
      <alignment horizontal="center"/>
    </xf>
    <xf numFmtId="14" fontId="0" fillId="4" borderId="5" xfId="0" applyNumberFormat="1" applyFont="1" applyFill="1" applyBorder="1" applyAlignment="1">
      <alignment horizontal="center"/>
    </xf>
    <xf numFmtId="14" fontId="0" fillId="4" borderId="5" xfId="0" applyNumberFormat="1" applyFont="1" applyFill="1" applyBorder="1" applyAlignment="1">
      <alignment horizontal="center" wrapText="1"/>
    </xf>
    <xf numFmtId="0" fontId="1" fillId="5" borderId="7" xfId="0" applyFont="1" applyFill="1" applyBorder="1" applyAlignment="1">
      <alignment horizontal="center" vertical="top" wrapText="1"/>
    </xf>
    <xf numFmtId="0" fontId="3" fillId="4" borderId="3" xfId="0" applyFont="1" applyFill="1" applyBorder="1" applyAlignment="1">
      <alignment horizontal="center" wrapText="1"/>
    </xf>
  </cellXfs>
  <cellStyles count="1">
    <cellStyle name="Normal" xfId="0" builtinId="0"/>
  </cellStyles>
  <dxfs count="166">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sat/AppData/Roaming/OpenText/OTEdit/EC_cera/c55221715/M-3%20Tracking%20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rp\shares\home\bilasj\My%20Documents\Copy%20of%20DOM%20DNH%20System%20Upgrades%20(Supplemental)%20Template%20with%20data%20SWS%201104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F7" t="str">
            <v>PJM West</v>
          </cell>
        </row>
        <row r="8">
          <cell r="F8" t="str">
            <v>PJM South</v>
          </cell>
        </row>
        <row r="9">
          <cell r="F9" t="str">
            <v>PJM MA</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tem Upgrades"/>
      <sheetName val="Sheet1"/>
      <sheetName val="Lookup Lists"/>
    </sheetNames>
    <sheetDataSet>
      <sheetData sheetId="0" refreshError="1"/>
      <sheetData sheetId="1" refreshError="1">
        <row r="2">
          <cell r="B2" t="str">
            <v>DOM-2019-027</v>
          </cell>
        </row>
        <row r="3">
          <cell r="B3" t="str">
            <v>DOM-2019-0025</v>
          </cell>
        </row>
        <row r="4">
          <cell r="B4" t="str">
            <v>DOM-2020-0001</v>
          </cell>
        </row>
        <row r="5">
          <cell r="B5" t="str">
            <v>DOM-2020-0007</v>
          </cell>
        </row>
        <row r="6">
          <cell r="B6" t="str">
            <v>DOM-2020-0009</v>
          </cell>
        </row>
        <row r="7">
          <cell r="B7" t="str">
            <v>DOM-2020-0003</v>
          </cell>
        </row>
        <row r="8">
          <cell r="B8" t="str">
            <v>DOM-2020-0004</v>
          </cell>
        </row>
        <row r="9">
          <cell r="B9" t="str">
            <v>DOM-2020-0005</v>
          </cell>
        </row>
        <row r="10">
          <cell r="B10" t="str">
            <v>DOM-2020-0006</v>
          </cell>
        </row>
        <row r="11">
          <cell r="B11" t="str">
            <v>DOM-2020-0010</v>
          </cell>
        </row>
        <row r="12">
          <cell r="B12" t="str">
            <v>DOM-2020-0011</v>
          </cell>
        </row>
        <row r="13">
          <cell r="B13" t="str">
            <v>DOM-2020-0012</v>
          </cell>
        </row>
        <row r="14">
          <cell r="B14" t="str">
            <v>DOM-2020-0013</v>
          </cell>
        </row>
        <row r="15">
          <cell r="B15" t="str">
            <v>DOM-2020-0013</v>
          </cell>
        </row>
        <row r="16">
          <cell r="B16" t="str">
            <v>DOM-2020-0015</v>
          </cell>
        </row>
        <row r="17">
          <cell r="B17" t="str">
            <v>DOM-2020-0016</v>
          </cell>
        </row>
        <row r="18">
          <cell r="B18" t="str">
            <v>DOM-2020-0017</v>
          </cell>
        </row>
        <row r="19">
          <cell r="B19" t="str">
            <v>DOM-2020-0020</v>
          </cell>
        </row>
        <row r="20">
          <cell r="B20" t="str">
            <v>DOM-2020-0025</v>
          </cell>
        </row>
        <row r="21">
          <cell r="B21" t="str">
            <v>DOM-2020-0021</v>
          </cell>
        </row>
        <row r="22">
          <cell r="B22" t="str">
            <v>DOM-2020-0022</v>
          </cell>
        </row>
        <row r="23">
          <cell r="B23" t="str">
            <v>DOM-2020-0023</v>
          </cell>
        </row>
        <row r="24">
          <cell r="B24" t="str">
            <v>DOM-2020-0024</v>
          </cell>
        </row>
        <row r="25">
          <cell r="B25" t="str">
            <v>DOM-2020-0014</v>
          </cell>
        </row>
        <row r="26">
          <cell r="B26" t="str">
            <v>DOM-2020-0030</v>
          </cell>
        </row>
        <row r="27">
          <cell r="B27" t="str">
            <v>DOM-2020-0031</v>
          </cell>
        </row>
        <row r="28">
          <cell r="B28" t="str">
            <v>DOM-2020-0001, DOM-2020-0004, DOM-2020-0005</v>
          </cell>
        </row>
        <row r="29">
          <cell r="B29" t="str">
            <v>DOM-2020-0012, DOM-2020-0021, DOM-2020-0022</v>
          </cell>
        </row>
        <row r="30">
          <cell r="B30" t="str">
            <v>DOM-2020-0012, DOM-2020-0021, DOM-2020-0022</v>
          </cell>
        </row>
        <row r="31">
          <cell r="B31" t="str">
            <v>DOM-2020-0012, DOM-2020-0021, DOM-2020-0022</v>
          </cell>
        </row>
        <row r="32">
          <cell r="B32" t="str">
            <v>DOM-2020-0003, DOM-2020-0012, DOM-2020-0022</v>
          </cell>
        </row>
        <row r="33">
          <cell r="B33" t="str">
            <v>DOM-2020-0003, DOM-2020-0012, DOM-2020-0022</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01"/>
  <sheetViews>
    <sheetView tabSelected="1" workbookViewId="0">
      <selection activeCell="P2" sqref="P2"/>
    </sheetView>
  </sheetViews>
  <sheetFormatPr defaultRowHeight="14.5" x14ac:dyDescent="0.35"/>
  <cols>
    <col min="4" max="4" width="16.54296875" customWidth="1"/>
    <col min="5" max="5" width="18.453125" customWidth="1"/>
    <col min="6" max="6" width="12" customWidth="1"/>
    <col min="7" max="7" width="16.453125" customWidth="1"/>
    <col min="9" max="9" width="0" hidden="1" customWidth="1"/>
    <col min="10" max="10" width="16.7265625" customWidth="1"/>
    <col min="11" max="11" width="19.6328125" style="21" customWidth="1"/>
    <col min="12" max="12" width="20.1796875" style="21" customWidth="1"/>
  </cols>
  <sheetData>
    <row r="1" spans="1:12" ht="54" customHeight="1" x14ac:dyDescent="0.35">
      <c r="A1" s="1" t="s">
        <v>0</v>
      </c>
      <c r="B1" s="2" t="s">
        <v>1</v>
      </c>
      <c r="C1" s="2" t="s">
        <v>877</v>
      </c>
      <c r="D1" s="2" t="s">
        <v>878</v>
      </c>
      <c r="E1" s="12" t="s">
        <v>879</v>
      </c>
      <c r="F1" s="12" t="s">
        <v>880</v>
      </c>
      <c r="G1" s="2" t="s">
        <v>881</v>
      </c>
      <c r="H1" s="27" t="s">
        <v>882</v>
      </c>
      <c r="I1" s="27" t="s">
        <v>2726</v>
      </c>
      <c r="J1" s="27" t="s">
        <v>2726</v>
      </c>
      <c r="K1" s="32" t="s">
        <v>2668</v>
      </c>
      <c r="L1" s="20" t="s">
        <v>2727</v>
      </c>
    </row>
    <row r="2" spans="1:12" ht="159.5" x14ac:dyDescent="0.35">
      <c r="A2" s="3" t="s">
        <v>2</v>
      </c>
      <c r="B2" s="4" t="str">
        <f>IF(A2&lt;&gt;"",LEFT(A2,SEARCH("-",A2)-1),"")</f>
        <v>ACE</v>
      </c>
      <c r="C2" s="4" t="s">
        <v>883</v>
      </c>
      <c r="D2" s="13">
        <v>43402</v>
      </c>
      <c r="E2" s="13">
        <v>43490</v>
      </c>
      <c r="F2" s="13"/>
      <c r="G2" s="13" t="s">
        <v>884</v>
      </c>
      <c r="H2" s="13"/>
      <c r="J2" s="14"/>
      <c r="K2" s="8" t="s">
        <v>3083</v>
      </c>
      <c r="L2" s="8" t="s">
        <v>2310</v>
      </c>
    </row>
    <row r="3" spans="1:12" ht="409.5" x14ac:dyDescent="0.35">
      <c r="A3" s="5" t="s">
        <v>3</v>
      </c>
      <c r="B3" s="6" t="str">
        <f>IF(A3&lt;&gt;"",LEFT(A3,SEARCH("-",A3)-1),"")</f>
        <v>ME</v>
      </c>
      <c r="C3" s="6" t="s">
        <v>883</v>
      </c>
      <c r="D3" s="15">
        <v>43677</v>
      </c>
      <c r="E3" s="15">
        <v>43787</v>
      </c>
      <c r="F3" s="15">
        <v>43910</v>
      </c>
      <c r="G3" s="15" t="s">
        <v>885</v>
      </c>
      <c r="H3" s="15"/>
      <c r="J3" s="16">
        <v>43966</v>
      </c>
      <c r="K3" s="17" t="s">
        <v>3084</v>
      </c>
      <c r="L3" s="17" t="s">
        <v>2311</v>
      </c>
    </row>
    <row r="4" spans="1:12" ht="406" x14ac:dyDescent="0.35">
      <c r="A4" s="3" t="s">
        <v>4</v>
      </c>
      <c r="B4" s="4" t="str">
        <f>IF(A4&lt;&gt;"",LEFT(A4,SEARCH("-",A4)-1),"")</f>
        <v>ACE</v>
      </c>
      <c r="C4" s="4" t="s">
        <v>883</v>
      </c>
      <c r="D4" s="13">
        <v>44243</v>
      </c>
      <c r="E4" s="13"/>
      <c r="F4" s="13"/>
      <c r="G4" s="13"/>
      <c r="H4" s="13"/>
      <c r="J4" s="14"/>
      <c r="K4" s="8" t="s">
        <v>2282</v>
      </c>
      <c r="L4" s="8" t="s">
        <v>1648</v>
      </c>
    </row>
    <row r="5" spans="1:12" ht="409.5" x14ac:dyDescent="0.35">
      <c r="A5" s="5" t="s">
        <v>5</v>
      </c>
      <c r="B5" s="6" t="str">
        <f>IF(A5&lt;&gt;"",LEFT(A5,SEARCH("-",A5)-1),"")</f>
        <v>ME</v>
      </c>
      <c r="C5" s="6" t="s">
        <v>883</v>
      </c>
      <c r="D5" s="15">
        <v>43677</v>
      </c>
      <c r="E5" s="15">
        <v>43787</v>
      </c>
      <c r="F5" s="15">
        <v>43910</v>
      </c>
      <c r="G5" s="15" t="s">
        <v>886</v>
      </c>
      <c r="H5" s="15"/>
      <c r="J5" s="16">
        <v>43966</v>
      </c>
      <c r="K5" s="17" t="s">
        <v>3085</v>
      </c>
      <c r="L5" s="17" t="s">
        <v>2312</v>
      </c>
    </row>
    <row r="6" spans="1:12" ht="409.5" x14ac:dyDescent="0.35">
      <c r="A6" s="3" t="s">
        <v>6</v>
      </c>
      <c r="B6" s="4" t="str">
        <f>IF(A6&lt;&gt;"",LEFT(A6,SEARCH("-",A6)-1),"")</f>
        <v>ACE</v>
      </c>
      <c r="C6" s="4" t="s">
        <v>883</v>
      </c>
      <c r="D6" s="13">
        <v>44300</v>
      </c>
      <c r="E6" s="13"/>
      <c r="F6" s="13"/>
      <c r="G6" s="13"/>
      <c r="H6" s="13"/>
      <c r="J6" s="14"/>
      <c r="K6" s="8" t="s">
        <v>2282</v>
      </c>
      <c r="L6" s="8" t="s">
        <v>1649</v>
      </c>
    </row>
    <row r="7" spans="1:12" ht="348" x14ac:dyDescent="0.35">
      <c r="A7" s="3" t="s">
        <v>7</v>
      </c>
      <c r="B7" s="6" t="str">
        <f>IF(A7&lt;&gt;"",LEFT(A7,SEARCH("-",A7)-1),"")</f>
        <v>AEP</v>
      </c>
      <c r="C7" s="6" t="s">
        <v>887</v>
      </c>
      <c r="D7" s="15">
        <v>43433</v>
      </c>
      <c r="E7" s="15"/>
      <c r="F7" s="15"/>
      <c r="G7" s="15"/>
      <c r="H7" s="15"/>
      <c r="J7" s="16"/>
      <c r="K7" s="17" t="s">
        <v>3086</v>
      </c>
      <c r="L7" s="17" t="s">
        <v>2313</v>
      </c>
    </row>
    <row r="8" spans="1:12" ht="290" x14ac:dyDescent="0.35">
      <c r="A8" s="3" t="s">
        <v>404</v>
      </c>
      <c r="B8" s="4" t="str">
        <f>IF(A8&lt;&gt;"",LEFT(A8,SEARCH("-",A8)-1),"")</f>
        <v>ATSI</v>
      </c>
      <c r="C8" s="4" t="s">
        <v>887</v>
      </c>
      <c r="D8" s="13">
        <v>43433</v>
      </c>
      <c r="E8" s="13">
        <v>43516</v>
      </c>
      <c r="F8" s="13">
        <v>43908</v>
      </c>
      <c r="G8" s="13" t="s">
        <v>1080</v>
      </c>
      <c r="H8" s="13"/>
      <c r="J8" s="14">
        <v>43966</v>
      </c>
      <c r="K8" s="8" t="s">
        <v>3087</v>
      </c>
      <c r="L8" s="8" t="s">
        <v>2461</v>
      </c>
    </row>
    <row r="9" spans="1:12" ht="409.5" x14ac:dyDescent="0.35">
      <c r="A9" s="3" t="s">
        <v>405</v>
      </c>
      <c r="B9" s="6" t="str">
        <f>IF(A9&lt;&gt;"",LEFT(A9,SEARCH("-",A9)-1),"")</f>
        <v>ATSI</v>
      </c>
      <c r="C9" s="6" t="s">
        <v>887</v>
      </c>
      <c r="D9" s="15">
        <v>43433</v>
      </c>
      <c r="E9" s="15">
        <v>43516</v>
      </c>
      <c r="F9" s="15"/>
      <c r="G9" s="15" t="s">
        <v>1081</v>
      </c>
      <c r="H9" s="15"/>
      <c r="J9" s="16"/>
      <c r="K9" s="17" t="s">
        <v>3088</v>
      </c>
      <c r="L9" s="17" t="s">
        <v>2462</v>
      </c>
    </row>
    <row r="10" spans="1:12" ht="409.5" x14ac:dyDescent="0.35">
      <c r="A10" s="3" t="s">
        <v>410</v>
      </c>
      <c r="B10" s="4" t="str">
        <f>IF(A10&lt;&gt;"",LEFT(A10,SEARCH("-",A10)-1),"")</f>
        <v>ATSI</v>
      </c>
      <c r="C10" s="4" t="s">
        <v>887</v>
      </c>
      <c r="D10" s="13">
        <v>43503</v>
      </c>
      <c r="E10" s="13">
        <v>43531</v>
      </c>
      <c r="F10" s="13">
        <v>44014</v>
      </c>
      <c r="G10" s="13" t="s">
        <v>1086</v>
      </c>
      <c r="H10" s="13"/>
      <c r="J10" s="13">
        <v>44014</v>
      </c>
      <c r="K10" s="8" t="s">
        <v>3089</v>
      </c>
      <c r="L10" s="8" t="s">
        <v>2467</v>
      </c>
    </row>
    <row r="11" spans="1:12" ht="409.5" x14ac:dyDescent="0.35">
      <c r="A11" s="3" t="s">
        <v>406</v>
      </c>
      <c r="B11" s="6" t="str">
        <f>IF(A11&lt;&gt;"",LEFT(A11,SEARCH("-",A11)-1),"")</f>
        <v>ATSI</v>
      </c>
      <c r="C11" s="6" t="s">
        <v>887</v>
      </c>
      <c r="D11" s="15">
        <v>43476</v>
      </c>
      <c r="E11" s="15">
        <v>43549</v>
      </c>
      <c r="F11" s="15"/>
      <c r="G11" s="6" t="s">
        <v>1082</v>
      </c>
      <c r="H11" s="15"/>
      <c r="J11" s="16"/>
      <c r="K11" s="17" t="s">
        <v>3090</v>
      </c>
      <c r="L11" s="17" t="s">
        <v>2463</v>
      </c>
    </row>
    <row r="12" spans="1:12" ht="409.5" x14ac:dyDescent="0.35">
      <c r="A12" s="3" t="s">
        <v>408</v>
      </c>
      <c r="B12" s="4" t="str">
        <f>IF(A12&lt;&gt;"",LEFT(A12,SEARCH("-",A12)-1),"")</f>
        <v>ATSI</v>
      </c>
      <c r="C12" s="4" t="s">
        <v>887</v>
      </c>
      <c r="D12" s="13">
        <v>43476</v>
      </c>
      <c r="E12" s="13">
        <v>43549</v>
      </c>
      <c r="F12" s="13">
        <v>44014</v>
      </c>
      <c r="G12" s="13" t="s">
        <v>1084</v>
      </c>
      <c r="H12" s="13"/>
      <c r="J12" s="13">
        <v>44014</v>
      </c>
      <c r="K12" s="8" t="s">
        <v>3091</v>
      </c>
      <c r="L12" s="8" t="s">
        <v>2465</v>
      </c>
    </row>
    <row r="13" spans="1:12" ht="409.5" x14ac:dyDescent="0.35">
      <c r="A13" s="3" t="s">
        <v>411</v>
      </c>
      <c r="B13" s="6" t="str">
        <f>IF(A13&lt;&gt;"",LEFT(A13,SEARCH("-",A13)-1),"")</f>
        <v>ATSI</v>
      </c>
      <c r="C13" s="6" t="s">
        <v>887</v>
      </c>
      <c r="D13" s="15">
        <v>43516</v>
      </c>
      <c r="E13" s="15">
        <v>43578</v>
      </c>
      <c r="F13" s="15">
        <v>43908</v>
      </c>
      <c r="G13" s="15" t="s">
        <v>1087</v>
      </c>
      <c r="H13" s="15"/>
      <c r="J13" s="16">
        <v>43966</v>
      </c>
      <c r="K13" s="17" t="s">
        <v>3092</v>
      </c>
      <c r="L13" s="17" t="s">
        <v>2468</v>
      </c>
    </row>
    <row r="14" spans="1:12" ht="409.5" x14ac:dyDescent="0.35">
      <c r="A14" s="3" t="s">
        <v>412</v>
      </c>
      <c r="B14" s="4" t="str">
        <f>IF(A14&lt;&gt;"",LEFT(A14,SEARCH("-",A14)-1),"")</f>
        <v>ATSI</v>
      </c>
      <c r="C14" s="4" t="s">
        <v>887</v>
      </c>
      <c r="D14" s="13">
        <v>43549</v>
      </c>
      <c r="E14" s="13">
        <v>43605</v>
      </c>
      <c r="F14" s="13">
        <v>43908</v>
      </c>
      <c r="G14" s="13" t="s">
        <v>1088</v>
      </c>
      <c r="H14" s="13"/>
      <c r="J14" s="14">
        <v>43966</v>
      </c>
      <c r="K14" s="8" t="s">
        <v>3093</v>
      </c>
      <c r="L14" s="8" t="s">
        <v>2469</v>
      </c>
    </row>
    <row r="15" spans="1:12" ht="409.5" x14ac:dyDescent="0.35">
      <c r="A15" s="3" t="s">
        <v>413</v>
      </c>
      <c r="B15" s="6" t="str">
        <f>IF(A15&lt;&gt;"",LEFT(A15,SEARCH("-",A15)-1),"")</f>
        <v>ATSI</v>
      </c>
      <c r="C15" s="6" t="s">
        <v>887</v>
      </c>
      <c r="D15" s="15">
        <v>43605</v>
      </c>
      <c r="E15" s="15">
        <v>43670</v>
      </c>
      <c r="F15" s="15">
        <v>43908</v>
      </c>
      <c r="G15" s="15" t="s">
        <v>1089</v>
      </c>
      <c r="H15" s="15"/>
      <c r="J15" s="16">
        <v>43966</v>
      </c>
      <c r="K15" s="17" t="s">
        <v>3094</v>
      </c>
      <c r="L15" s="17" t="s">
        <v>2470</v>
      </c>
    </row>
    <row r="16" spans="1:12" ht="409.5" x14ac:dyDescent="0.35">
      <c r="A16" s="3" t="s">
        <v>16</v>
      </c>
      <c r="B16" s="4" t="str">
        <f>IF(A16&lt;&gt;"",LEFT(A16,SEARCH("-",A16)-1),"")</f>
        <v>AEP</v>
      </c>
      <c r="C16" s="4" t="s">
        <v>887</v>
      </c>
      <c r="D16" s="13">
        <v>43433</v>
      </c>
      <c r="E16" s="13"/>
      <c r="F16" s="13"/>
      <c r="G16" s="13"/>
      <c r="H16" s="13"/>
      <c r="J16" s="14"/>
      <c r="K16" s="8" t="s">
        <v>3095</v>
      </c>
      <c r="L16" s="8" t="s">
        <v>2322</v>
      </c>
    </row>
    <row r="17" spans="1:12" ht="409.5" x14ac:dyDescent="0.35">
      <c r="A17" s="3" t="s">
        <v>17</v>
      </c>
      <c r="B17" s="6" t="str">
        <f>IF(A17&lt;&gt;"",LEFT(A17,SEARCH("-",A17)-1),"")</f>
        <v>AEP</v>
      </c>
      <c r="C17" s="6" t="s">
        <v>887</v>
      </c>
      <c r="D17" s="15">
        <v>43433</v>
      </c>
      <c r="E17" s="15"/>
      <c r="F17" s="15"/>
      <c r="G17" s="15"/>
      <c r="H17" s="15"/>
      <c r="J17" s="16"/>
      <c r="K17" s="17" t="s">
        <v>3096</v>
      </c>
      <c r="L17" s="17" t="s">
        <v>2323</v>
      </c>
    </row>
    <row r="18" spans="1:12" ht="409.5" x14ac:dyDescent="0.35">
      <c r="A18" s="3" t="s">
        <v>374</v>
      </c>
      <c r="B18" s="4" t="str">
        <f>IF(A18&lt;&gt;"",LEFT(A18,SEARCH("-",A18)-1),"")</f>
        <v>APS</v>
      </c>
      <c r="C18" s="4" t="s">
        <v>887</v>
      </c>
      <c r="D18" s="13">
        <v>43657</v>
      </c>
      <c r="E18" s="13">
        <v>43685</v>
      </c>
      <c r="F18" s="13">
        <v>43880</v>
      </c>
      <c r="G18" s="13" t="s">
        <v>1066</v>
      </c>
      <c r="H18" s="13"/>
      <c r="J18" s="14">
        <v>43966</v>
      </c>
      <c r="K18" s="8" t="s">
        <v>3097</v>
      </c>
      <c r="L18" s="8" t="s">
        <v>2455</v>
      </c>
    </row>
    <row r="19" spans="1:12" x14ac:dyDescent="0.35">
      <c r="A19" s="3" t="s">
        <v>2881</v>
      </c>
      <c r="B19" s="6" t="str">
        <f>IF(A19&lt;&gt;"",LEFT(A19,SEARCH("-",A19)-1),"")</f>
        <v>AEP</v>
      </c>
      <c r="C19" s="6" t="s">
        <v>887</v>
      </c>
      <c r="D19" s="15" t="s">
        <v>2958</v>
      </c>
      <c r="E19" s="15"/>
      <c r="F19" s="15"/>
      <c r="G19" s="15"/>
      <c r="H19" s="15"/>
      <c r="J19" s="16"/>
      <c r="K19" s="17" t="s">
        <v>2282</v>
      </c>
      <c r="L19" s="17" t="s">
        <v>2282</v>
      </c>
    </row>
    <row r="20" spans="1:12" ht="409.5" x14ac:dyDescent="0.35">
      <c r="A20" s="3" t="s">
        <v>375</v>
      </c>
      <c r="B20" s="4" t="str">
        <f>IF(A20&lt;&gt;"",LEFT(A20,SEARCH("-",A20)-1),"")</f>
        <v>APS</v>
      </c>
      <c r="C20" s="4" t="s">
        <v>887</v>
      </c>
      <c r="D20" s="13">
        <v>43657</v>
      </c>
      <c r="E20" s="13">
        <v>43685</v>
      </c>
      <c r="F20" s="13">
        <v>43880</v>
      </c>
      <c r="G20" s="13" t="s">
        <v>1067</v>
      </c>
      <c r="H20" s="13"/>
      <c r="J20" s="14">
        <v>43966</v>
      </c>
      <c r="K20" s="8" t="s">
        <v>2282</v>
      </c>
      <c r="L20" s="8" t="s">
        <v>2456</v>
      </c>
    </row>
    <row r="21" spans="1:12" x14ac:dyDescent="0.35">
      <c r="A21" s="3" t="s">
        <v>2882</v>
      </c>
      <c r="B21" s="6" t="str">
        <f>IF(A21&lt;&gt;"",LEFT(A21,SEARCH("-",A21)-1),"")</f>
        <v>AEP</v>
      </c>
      <c r="C21" s="6" t="s">
        <v>887</v>
      </c>
      <c r="D21" s="15" t="s">
        <v>2958</v>
      </c>
      <c r="E21" s="15"/>
      <c r="F21" s="15"/>
      <c r="G21" s="15"/>
      <c r="H21" s="15"/>
      <c r="J21" s="16"/>
      <c r="K21" s="17" t="s">
        <v>2282</v>
      </c>
      <c r="L21" s="17" t="s">
        <v>2282</v>
      </c>
    </row>
    <row r="22" spans="1:12" x14ac:dyDescent="0.35">
      <c r="A22" s="3" t="s">
        <v>2883</v>
      </c>
      <c r="B22" s="4" t="str">
        <f>IF(A22&lt;&gt;"",LEFT(A22,SEARCH("-",A22)-1),"")</f>
        <v>AEP</v>
      </c>
      <c r="C22" s="4" t="s">
        <v>887</v>
      </c>
      <c r="D22" s="13" t="s">
        <v>2958</v>
      </c>
      <c r="E22" s="13"/>
      <c r="F22" s="13"/>
      <c r="G22" s="13"/>
      <c r="H22" s="13"/>
      <c r="J22" s="14"/>
      <c r="K22" s="8" t="s">
        <v>2282</v>
      </c>
      <c r="L22" s="8" t="s">
        <v>2282</v>
      </c>
    </row>
    <row r="23" spans="1:12" x14ac:dyDescent="0.35">
      <c r="A23" s="3" t="s">
        <v>2884</v>
      </c>
      <c r="B23" s="6" t="str">
        <f>IF(A23&lt;&gt;"",LEFT(A23,SEARCH("-",A23)-1),"")</f>
        <v>AEP</v>
      </c>
      <c r="C23" s="6" t="s">
        <v>887</v>
      </c>
      <c r="D23" s="15" t="s">
        <v>2958</v>
      </c>
      <c r="E23" s="15"/>
      <c r="F23" s="15"/>
      <c r="G23" s="15"/>
      <c r="H23" s="15"/>
      <c r="J23" s="16"/>
      <c r="K23" s="17" t="s">
        <v>2282</v>
      </c>
      <c r="L23" s="17" t="s">
        <v>2282</v>
      </c>
    </row>
    <row r="24" spans="1:12" x14ac:dyDescent="0.35">
      <c r="A24" s="3" t="s">
        <v>2885</v>
      </c>
      <c r="B24" s="4" t="str">
        <f>IF(A24&lt;&gt;"",LEFT(A24,SEARCH("-",A24)-1),"")</f>
        <v>AEP</v>
      </c>
      <c r="C24" s="4" t="s">
        <v>887</v>
      </c>
      <c r="D24" s="13" t="s">
        <v>2958</v>
      </c>
      <c r="E24" s="13"/>
      <c r="F24" s="13"/>
      <c r="G24" s="13"/>
      <c r="H24" s="13"/>
      <c r="J24" s="14"/>
      <c r="K24" s="8" t="s">
        <v>2282</v>
      </c>
      <c r="L24" s="8" t="s">
        <v>2282</v>
      </c>
    </row>
    <row r="25" spans="1:12" x14ac:dyDescent="0.35">
      <c r="A25" s="3" t="s">
        <v>2886</v>
      </c>
      <c r="B25" s="6" t="str">
        <f>IF(A25&lt;&gt;"",LEFT(A25,SEARCH("-",A25)-1),"")</f>
        <v>AEP</v>
      </c>
      <c r="C25" s="6" t="s">
        <v>887</v>
      </c>
      <c r="D25" s="15" t="s">
        <v>2958</v>
      </c>
      <c r="E25" s="15"/>
      <c r="F25" s="15"/>
      <c r="G25" s="15"/>
      <c r="H25" s="15"/>
      <c r="J25" s="16"/>
      <c r="K25" s="17" t="s">
        <v>2282</v>
      </c>
      <c r="L25" s="17" t="s">
        <v>2282</v>
      </c>
    </row>
    <row r="26" spans="1:12" ht="409.5" x14ac:dyDescent="0.35">
      <c r="A26" s="3" t="s">
        <v>27</v>
      </c>
      <c r="B26" s="4" t="str">
        <f>IF(A26&lt;&gt;"",LEFT(A26,SEARCH("-",A26)-1),"")</f>
        <v>AEP</v>
      </c>
      <c r="C26" s="4" t="s">
        <v>887</v>
      </c>
      <c r="D26" s="13">
        <v>43399</v>
      </c>
      <c r="E26" s="13">
        <v>43791</v>
      </c>
      <c r="F26" s="13">
        <v>43859</v>
      </c>
      <c r="G26" s="13" t="s">
        <v>900</v>
      </c>
      <c r="H26" s="13"/>
      <c r="J26" s="14">
        <v>43966</v>
      </c>
      <c r="K26" s="8" t="s">
        <v>3098</v>
      </c>
      <c r="L26" s="8" t="s">
        <v>2329</v>
      </c>
    </row>
    <row r="27" spans="1:12" x14ac:dyDescent="0.35">
      <c r="A27" s="3" t="s">
        <v>2887</v>
      </c>
      <c r="B27" s="6" t="str">
        <f>IF(A27&lt;&gt;"",LEFT(A27,SEARCH("-",A27)-1),"")</f>
        <v>AEP</v>
      </c>
      <c r="C27" s="6" t="s">
        <v>887</v>
      </c>
      <c r="D27" s="15" t="s">
        <v>2958</v>
      </c>
      <c r="E27" s="15"/>
      <c r="F27" s="15"/>
      <c r="G27" s="15"/>
      <c r="H27" s="15"/>
      <c r="J27" s="16"/>
      <c r="K27" s="17" t="s">
        <v>2282</v>
      </c>
      <c r="L27" s="17" t="s">
        <v>2282</v>
      </c>
    </row>
    <row r="28" spans="1:12" x14ac:dyDescent="0.35">
      <c r="A28" s="3" t="s">
        <v>2888</v>
      </c>
      <c r="B28" s="4" t="str">
        <f>IF(A28&lt;&gt;"",LEFT(A28,SEARCH("-",A28)-1),"")</f>
        <v>AEP</v>
      </c>
      <c r="C28" s="4" t="s">
        <v>887</v>
      </c>
      <c r="D28" s="13" t="s">
        <v>2958</v>
      </c>
      <c r="E28" s="13"/>
      <c r="F28" s="13"/>
      <c r="G28" s="13"/>
      <c r="H28" s="13"/>
      <c r="J28" s="14"/>
      <c r="K28" s="8" t="s">
        <v>2282</v>
      </c>
      <c r="L28" s="8" t="s">
        <v>2282</v>
      </c>
    </row>
    <row r="29" spans="1:12" ht="409.5" x14ac:dyDescent="0.35">
      <c r="A29" s="3" t="s">
        <v>31</v>
      </c>
      <c r="B29" s="6" t="str">
        <f>IF(A29&lt;&gt;"",LEFT(A29,SEARCH("-",A29)-1),"")</f>
        <v>AEP</v>
      </c>
      <c r="C29" s="6" t="s">
        <v>887</v>
      </c>
      <c r="D29" s="15">
        <v>43399</v>
      </c>
      <c r="E29" s="15">
        <v>43791</v>
      </c>
      <c r="F29" s="15">
        <v>43859</v>
      </c>
      <c r="G29" s="15" t="s">
        <v>902</v>
      </c>
      <c r="H29" s="15"/>
      <c r="J29" s="16">
        <v>43966</v>
      </c>
      <c r="K29" s="17" t="s">
        <v>3099</v>
      </c>
      <c r="L29" s="17" t="s">
        <v>2332</v>
      </c>
    </row>
    <row r="30" spans="1:12" ht="409.5" x14ac:dyDescent="0.35">
      <c r="A30" s="3" t="s">
        <v>36</v>
      </c>
      <c r="B30" s="4" t="str">
        <f>IF(A30&lt;&gt;"",LEFT(A30,SEARCH("-",A30)-1),"")</f>
        <v>AEP</v>
      </c>
      <c r="C30" s="4" t="s">
        <v>887</v>
      </c>
      <c r="D30" s="13">
        <v>43399</v>
      </c>
      <c r="E30" s="13">
        <v>43791</v>
      </c>
      <c r="F30" s="13">
        <v>43859</v>
      </c>
      <c r="G30" s="13" t="s">
        <v>907</v>
      </c>
      <c r="H30" s="13"/>
      <c r="J30" s="14">
        <v>43966</v>
      </c>
      <c r="K30" s="8" t="s">
        <v>3100</v>
      </c>
      <c r="L30" s="8" t="s">
        <v>2336</v>
      </c>
    </row>
    <row r="31" spans="1:12" ht="409.5" x14ac:dyDescent="0.35">
      <c r="A31" s="3" t="s">
        <v>49</v>
      </c>
      <c r="B31" s="6" t="str">
        <f>IF(A31&lt;&gt;"",LEFT(A31,SEARCH("-",A31)-1),"")</f>
        <v>AEP</v>
      </c>
      <c r="C31" s="6" t="s">
        <v>887</v>
      </c>
      <c r="D31" s="15">
        <v>43516</v>
      </c>
      <c r="E31" s="15">
        <v>43791</v>
      </c>
      <c r="F31" s="15">
        <v>43859</v>
      </c>
      <c r="G31" s="15" t="s">
        <v>917</v>
      </c>
      <c r="H31" s="15"/>
      <c r="J31" s="16">
        <v>43966</v>
      </c>
      <c r="K31" s="17" t="s">
        <v>3101</v>
      </c>
      <c r="L31" s="17" t="s">
        <v>2348</v>
      </c>
    </row>
    <row r="32" spans="1:12" ht="348" x14ac:dyDescent="0.35">
      <c r="A32" s="3" t="s">
        <v>51</v>
      </c>
      <c r="B32" s="4" t="str">
        <f>IF(A32&lt;&gt;"",LEFT(A32,SEARCH("-",A32)-1),"")</f>
        <v>AEP</v>
      </c>
      <c r="C32" s="4" t="s">
        <v>887</v>
      </c>
      <c r="D32" s="13">
        <v>43549</v>
      </c>
      <c r="E32" s="13">
        <v>43791</v>
      </c>
      <c r="F32" s="13">
        <v>43859</v>
      </c>
      <c r="G32" s="13" t="s">
        <v>918</v>
      </c>
      <c r="H32" s="13"/>
      <c r="J32" s="14">
        <v>43966</v>
      </c>
      <c r="K32" s="8" t="s">
        <v>1299</v>
      </c>
      <c r="L32" s="8" t="s">
        <v>2350</v>
      </c>
    </row>
    <row r="33" spans="1:12" ht="319" x14ac:dyDescent="0.35">
      <c r="A33" s="3" t="s">
        <v>25</v>
      </c>
      <c r="B33" s="6" t="str">
        <f>IF(A33&lt;&gt;"",LEFT(A33,SEARCH("-",A33)-1),"")</f>
        <v>AEP</v>
      </c>
      <c r="C33" s="6" t="s">
        <v>887</v>
      </c>
      <c r="D33" s="15">
        <v>43476</v>
      </c>
      <c r="E33" s="15"/>
      <c r="F33" s="15"/>
      <c r="G33" s="15"/>
      <c r="H33" s="15"/>
      <c r="J33" s="16"/>
      <c r="K33" s="17" t="s">
        <v>3102</v>
      </c>
      <c r="L33" s="17" t="s">
        <v>2327</v>
      </c>
    </row>
    <row r="34" spans="1:12" ht="203" x14ac:dyDescent="0.35">
      <c r="A34" s="3" t="s">
        <v>26</v>
      </c>
      <c r="B34" s="4" t="str">
        <f>IF(A34&lt;&gt;"",LEFT(A34,SEARCH("-",A34)-1),"")</f>
        <v>AEP</v>
      </c>
      <c r="C34" s="4" t="s">
        <v>887</v>
      </c>
      <c r="D34" s="13">
        <v>43476</v>
      </c>
      <c r="E34" s="13"/>
      <c r="F34" s="13"/>
      <c r="G34" s="13"/>
      <c r="H34" s="13"/>
      <c r="J34" s="14"/>
      <c r="K34" s="8" t="s">
        <v>3103</v>
      </c>
      <c r="L34" s="8" t="s">
        <v>2328</v>
      </c>
    </row>
    <row r="35" spans="1:12" ht="409.5" x14ac:dyDescent="0.35">
      <c r="A35" s="3" t="s">
        <v>56</v>
      </c>
      <c r="B35" s="6" t="str">
        <f>IF(A35&lt;&gt;"",LEFT(A35,SEARCH("-",A35)-1),"")</f>
        <v>AEP</v>
      </c>
      <c r="C35" s="6" t="s">
        <v>887</v>
      </c>
      <c r="D35" s="15">
        <v>43633</v>
      </c>
      <c r="E35" s="15">
        <v>43791</v>
      </c>
      <c r="F35" s="15">
        <v>43859</v>
      </c>
      <c r="G35" s="15" t="s">
        <v>920</v>
      </c>
      <c r="H35" s="15"/>
      <c r="J35" s="16">
        <v>43966</v>
      </c>
      <c r="K35" s="17" t="s">
        <v>3104</v>
      </c>
      <c r="L35" s="17" t="s">
        <v>2355</v>
      </c>
    </row>
    <row r="36" spans="1:12" ht="409.5" x14ac:dyDescent="0.35">
      <c r="A36" s="3" t="s">
        <v>60</v>
      </c>
      <c r="B36" s="4" t="str">
        <f>IF(A36&lt;&gt;"",LEFT(A36,SEARCH("-",A36)-1),"")</f>
        <v>AEP</v>
      </c>
      <c r="C36" s="4" t="s">
        <v>887</v>
      </c>
      <c r="D36" s="13">
        <v>43633</v>
      </c>
      <c r="E36" s="13">
        <v>43791</v>
      </c>
      <c r="F36" s="13">
        <v>43859</v>
      </c>
      <c r="G36" s="13" t="s">
        <v>922</v>
      </c>
      <c r="H36" s="13"/>
      <c r="J36" s="14">
        <v>43966</v>
      </c>
      <c r="K36" s="8" t="s">
        <v>3105</v>
      </c>
      <c r="L36" s="8" t="s">
        <v>2359</v>
      </c>
    </row>
    <row r="37" spans="1:12" ht="409.5" x14ac:dyDescent="0.35">
      <c r="A37" s="3" t="s">
        <v>29</v>
      </c>
      <c r="B37" s="6" t="str">
        <f>IF(A37&lt;&gt;"",LEFT(A37,SEARCH("-",A37)-1),"")</f>
        <v>AEP</v>
      </c>
      <c r="C37" s="6" t="s">
        <v>887</v>
      </c>
      <c r="D37" s="15">
        <v>43399</v>
      </c>
      <c r="E37" s="15"/>
      <c r="F37" s="15"/>
      <c r="G37" s="15"/>
      <c r="H37" s="15"/>
      <c r="J37" s="16"/>
      <c r="K37" s="17" t="s">
        <v>3106</v>
      </c>
      <c r="L37" s="17" t="s">
        <v>2330</v>
      </c>
    </row>
    <row r="38" spans="1:12" ht="409.5" x14ac:dyDescent="0.35">
      <c r="A38" s="3" t="s">
        <v>30</v>
      </c>
      <c r="B38" s="4" t="str">
        <f>IF(A38&lt;&gt;"",LEFT(A38,SEARCH("-",A38)-1),"")</f>
        <v>AEP</v>
      </c>
      <c r="C38" s="4" t="s">
        <v>887</v>
      </c>
      <c r="D38" s="13">
        <v>43399</v>
      </c>
      <c r="E38" s="13"/>
      <c r="F38" s="13"/>
      <c r="G38" s="13"/>
      <c r="H38" s="13"/>
      <c r="J38" s="14"/>
      <c r="K38" s="8" t="s">
        <v>3107</v>
      </c>
      <c r="L38" s="8" t="s">
        <v>2331</v>
      </c>
    </row>
    <row r="39" spans="1:12" ht="409.5" x14ac:dyDescent="0.35">
      <c r="A39" s="3" t="s">
        <v>67</v>
      </c>
      <c r="B39" s="6" t="str">
        <f>IF(A39&lt;&gt;"",LEFT(A39,SEARCH("-",A39)-1),"")</f>
        <v>AEP</v>
      </c>
      <c r="C39" s="6" t="s">
        <v>887</v>
      </c>
      <c r="D39" s="15">
        <v>43670</v>
      </c>
      <c r="E39" s="15">
        <v>43791</v>
      </c>
      <c r="F39" s="15">
        <v>43859</v>
      </c>
      <c r="G39" s="15" t="s">
        <v>928</v>
      </c>
      <c r="H39" s="15"/>
      <c r="J39" s="16">
        <v>43966</v>
      </c>
      <c r="K39" s="17" t="s">
        <v>3108</v>
      </c>
      <c r="L39" s="17" t="s">
        <v>2365</v>
      </c>
    </row>
    <row r="40" spans="1:12" ht="409.5" x14ac:dyDescent="0.35">
      <c r="A40" s="3" t="s">
        <v>100</v>
      </c>
      <c r="B40" s="4" t="str">
        <f>IF(A40&lt;&gt;"",LEFT(A40,SEARCH("-",A40)-1),"")</f>
        <v>AEP</v>
      </c>
      <c r="C40" s="4" t="s">
        <v>887</v>
      </c>
      <c r="D40" s="13">
        <v>43633</v>
      </c>
      <c r="E40" s="13">
        <v>43791</v>
      </c>
      <c r="F40" s="13">
        <v>43859</v>
      </c>
      <c r="G40" s="13" t="s">
        <v>945</v>
      </c>
      <c r="H40" s="13"/>
      <c r="J40" s="14">
        <v>43966</v>
      </c>
      <c r="K40" s="8" t="s">
        <v>3109</v>
      </c>
      <c r="L40" s="8" t="s">
        <v>2395</v>
      </c>
    </row>
    <row r="41" spans="1:12" ht="409.5" x14ac:dyDescent="0.35">
      <c r="A41" s="3" t="s">
        <v>127</v>
      </c>
      <c r="B41" s="6" t="str">
        <f>IF(A41&lt;&gt;"",LEFT(A41,SEARCH("-",A41)-1),"")</f>
        <v>AEP</v>
      </c>
      <c r="C41" s="6" t="s">
        <v>887</v>
      </c>
      <c r="D41" s="15">
        <v>43578</v>
      </c>
      <c r="E41" s="15">
        <v>43791</v>
      </c>
      <c r="F41" s="15">
        <v>43859</v>
      </c>
      <c r="G41" s="15" t="s">
        <v>961</v>
      </c>
      <c r="H41" s="15"/>
      <c r="J41" s="16">
        <v>43966</v>
      </c>
      <c r="K41" s="17" t="s">
        <v>3110</v>
      </c>
      <c r="L41" s="17" t="s">
        <v>2417</v>
      </c>
    </row>
    <row r="42" spans="1:12" ht="409.5" x14ac:dyDescent="0.35">
      <c r="A42" s="3" t="s">
        <v>157</v>
      </c>
      <c r="B42" s="4" t="str">
        <f>IF(A42&lt;&gt;"",LEFT(A42,SEARCH("-",A42)-1),"")</f>
        <v>AEP</v>
      </c>
      <c r="C42" s="4" t="s">
        <v>887</v>
      </c>
      <c r="D42" s="13">
        <v>43763</v>
      </c>
      <c r="E42" s="13">
        <v>43791</v>
      </c>
      <c r="F42" s="13">
        <v>43859</v>
      </c>
      <c r="G42" s="13" t="s">
        <v>981</v>
      </c>
      <c r="H42" s="13"/>
      <c r="J42" s="14">
        <v>43966</v>
      </c>
      <c r="K42" s="8" t="s">
        <v>3111</v>
      </c>
      <c r="L42" s="8" t="s">
        <v>2447</v>
      </c>
    </row>
    <row r="43" spans="1:12" ht="409.5" x14ac:dyDescent="0.35">
      <c r="A43" s="3" t="s">
        <v>407</v>
      </c>
      <c r="B43" s="6" t="str">
        <f>IF(A43&lt;&gt;"",LEFT(A43,SEARCH("-",A43)-1),"")</f>
        <v>ATSI</v>
      </c>
      <c r="C43" s="6" t="s">
        <v>887</v>
      </c>
      <c r="D43" s="15">
        <v>43476</v>
      </c>
      <c r="E43" s="15">
        <v>43791</v>
      </c>
      <c r="F43" s="15">
        <v>44370</v>
      </c>
      <c r="G43" s="15" t="s">
        <v>1083</v>
      </c>
      <c r="H43" s="15"/>
      <c r="J43" s="16"/>
      <c r="K43" s="17" t="s">
        <v>3112</v>
      </c>
      <c r="L43" s="17" t="s">
        <v>2464</v>
      </c>
    </row>
    <row r="44" spans="1:12" ht="304.5" x14ac:dyDescent="0.35">
      <c r="A44" s="3" t="s">
        <v>414</v>
      </c>
      <c r="B44" s="4" t="str">
        <f>IF(A44&lt;&gt;"",LEFT(A44,SEARCH("-",A44)-1),"")</f>
        <v>ATSI</v>
      </c>
      <c r="C44" s="4" t="s">
        <v>887</v>
      </c>
      <c r="D44" s="13">
        <v>43670</v>
      </c>
      <c r="E44" s="13">
        <v>43791</v>
      </c>
      <c r="F44" s="13">
        <v>43908</v>
      </c>
      <c r="G44" s="13" t="s">
        <v>1090</v>
      </c>
      <c r="H44" s="13"/>
      <c r="J44" s="14">
        <v>43966</v>
      </c>
      <c r="K44" s="8" t="s">
        <v>3113</v>
      </c>
      <c r="L44" s="8" t="s">
        <v>2471</v>
      </c>
    </row>
    <row r="45" spans="1:12" ht="409.5" x14ac:dyDescent="0.35">
      <c r="A45" s="3" t="s">
        <v>417</v>
      </c>
      <c r="B45" s="6" t="str">
        <f>IF(A45&lt;&gt;"",LEFT(A45,SEARCH("-",A45)-1),"")</f>
        <v>ATSI</v>
      </c>
      <c r="C45" s="6" t="s">
        <v>887</v>
      </c>
      <c r="D45" s="15">
        <v>43670</v>
      </c>
      <c r="E45" s="15">
        <v>43791</v>
      </c>
      <c r="F45" s="15">
        <v>43908</v>
      </c>
      <c r="G45" s="15" t="s">
        <v>1091</v>
      </c>
      <c r="H45" s="15"/>
      <c r="J45" s="16">
        <v>43966</v>
      </c>
      <c r="K45" s="17" t="s">
        <v>3114</v>
      </c>
      <c r="L45" s="17" t="s">
        <v>2474</v>
      </c>
    </row>
    <row r="46" spans="1:12" ht="409.5" x14ac:dyDescent="0.35">
      <c r="A46" s="3" t="s">
        <v>418</v>
      </c>
      <c r="B46" s="4" t="str">
        <f>IF(A46&lt;&gt;"",LEFT(A46,SEARCH("-",A46)-1),"")</f>
        <v>ATSI</v>
      </c>
      <c r="C46" s="4" t="s">
        <v>887</v>
      </c>
      <c r="D46" s="13">
        <v>43670</v>
      </c>
      <c r="E46" s="13">
        <v>43791</v>
      </c>
      <c r="F46" s="13">
        <v>43908</v>
      </c>
      <c r="G46" s="13" t="s">
        <v>1092</v>
      </c>
      <c r="H46" s="13"/>
      <c r="J46" s="14">
        <v>43966</v>
      </c>
      <c r="K46" s="8" t="s">
        <v>3115</v>
      </c>
      <c r="L46" s="8" t="s">
        <v>2475</v>
      </c>
    </row>
    <row r="47" spans="1:12" ht="409.5" x14ac:dyDescent="0.35">
      <c r="A47" s="3" t="s">
        <v>39</v>
      </c>
      <c r="B47" s="6" t="str">
        <f>IF(A47&lt;&gt;"",LEFT(A47,SEARCH("-",A47)-1),"")</f>
        <v>AEP</v>
      </c>
      <c r="C47" s="6" t="s">
        <v>887</v>
      </c>
      <c r="D47" s="15">
        <v>43476</v>
      </c>
      <c r="E47" s="15"/>
      <c r="F47" s="15"/>
      <c r="G47" s="15"/>
      <c r="H47" s="15"/>
      <c r="J47" s="16"/>
      <c r="K47" s="17" t="s">
        <v>2282</v>
      </c>
      <c r="L47" s="17" t="s">
        <v>2339</v>
      </c>
    </row>
    <row r="48" spans="1:12" ht="409.5" x14ac:dyDescent="0.35">
      <c r="A48" s="3" t="s">
        <v>40</v>
      </c>
      <c r="B48" s="4" t="str">
        <f>IF(A48&lt;&gt;"",LEFT(A48,SEARCH("-",A48)-1),"")</f>
        <v>AEP</v>
      </c>
      <c r="C48" s="4" t="s">
        <v>887</v>
      </c>
      <c r="D48" s="13">
        <v>43433</v>
      </c>
      <c r="E48" s="13"/>
      <c r="F48" s="13"/>
      <c r="G48" s="13"/>
      <c r="H48" s="13"/>
      <c r="J48" s="14"/>
      <c r="K48" s="8" t="s">
        <v>2282</v>
      </c>
      <c r="L48" s="8" t="s">
        <v>2340</v>
      </c>
    </row>
    <row r="49" spans="1:12" ht="409.5" x14ac:dyDescent="0.35">
      <c r="A49" s="3" t="s">
        <v>419</v>
      </c>
      <c r="B49" s="6" t="str">
        <f>IF(A49&lt;&gt;"",LEFT(A49,SEARCH("-",A49)-1),"")</f>
        <v>ATSI</v>
      </c>
      <c r="C49" s="6" t="s">
        <v>887</v>
      </c>
      <c r="D49" s="15">
        <v>43670</v>
      </c>
      <c r="E49" s="15">
        <v>43791</v>
      </c>
      <c r="F49" s="15">
        <v>43908</v>
      </c>
      <c r="G49" s="15" t="s">
        <v>1093</v>
      </c>
      <c r="H49" s="15"/>
      <c r="J49" s="16">
        <v>43966</v>
      </c>
      <c r="K49" s="17" t="s">
        <v>3116</v>
      </c>
      <c r="L49" s="17" t="s">
        <v>2476</v>
      </c>
    </row>
    <row r="50" spans="1:12" ht="409.5" x14ac:dyDescent="0.35">
      <c r="A50" s="3" t="s">
        <v>42</v>
      </c>
      <c r="B50" s="4" t="str">
        <f>IF(A50&lt;&gt;"",LEFT(A50,SEARCH("-",A50)-1),"")</f>
        <v>AEP</v>
      </c>
      <c r="C50" s="4" t="s">
        <v>887</v>
      </c>
      <c r="D50" s="13">
        <v>43476</v>
      </c>
      <c r="E50" s="13"/>
      <c r="F50" s="13"/>
      <c r="G50" s="13"/>
      <c r="H50" s="13"/>
      <c r="J50" s="14"/>
      <c r="K50" s="8" t="s">
        <v>2282</v>
      </c>
      <c r="L50" s="8" t="s">
        <v>2342</v>
      </c>
    </row>
    <row r="51" spans="1:12" ht="409.5" x14ac:dyDescent="0.35">
      <c r="A51" s="3" t="s">
        <v>420</v>
      </c>
      <c r="B51" s="6" t="str">
        <f>IF(A51&lt;&gt;"",LEFT(A51,SEARCH("-",A51)-1),"")</f>
        <v>ATSI</v>
      </c>
      <c r="C51" s="6" t="s">
        <v>887</v>
      </c>
      <c r="D51" s="15">
        <v>43670</v>
      </c>
      <c r="E51" s="15">
        <v>43791</v>
      </c>
      <c r="F51" s="15">
        <v>43908</v>
      </c>
      <c r="G51" s="15" t="s">
        <v>1094</v>
      </c>
      <c r="H51" s="15"/>
      <c r="J51" s="16">
        <v>43966</v>
      </c>
      <c r="K51" s="17" t="s">
        <v>3117</v>
      </c>
      <c r="L51" s="17" t="s">
        <v>2477</v>
      </c>
    </row>
    <row r="52" spans="1:12" ht="409.5" x14ac:dyDescent="0.35">
      <c r="A52" s="3" t="s">
        <v>44</v>
      </c>
      <c r="B52" s="4" t="str">
        <f>IF(A52&lt;&gt;"",LEFT(A52,SEARCH("-",A52)-1),"")</f>
        <v>AEP</v>
      </c>
      <c r="C52" s="4" t="s">
        <v>887</v>
      </c>
      <c r="D52" s="13">
        <v>43476</v>
      </c>
      <c r="E52" s="13" t="s">
        <v>912</v>
      </c>
      <c r="F52" s="13">
        <v>44049</v>
      </c>
      <c r="G52" s="13" t="s">
        <v>913</v>
      </c>
      <c r="H52" s="13"/>
      <c r="J52" s="13">
        <v>44049</v>
      </c>
      <c r="K52" s="8" t="s">
        <v>1295</v>
      </c>
      <c r="L52" s="8" t="s">
        <v>2995</v>
      </c>
    </row>
    <row r="53" spans="1:12" ht="409.5" x14ac:dyDescent="0.35">
      <c r="A53" s="3" t="s">
        <v>421</v>
      </c>
      <c r="B53" s="6" t="str">
        <f>IF(A53&lt;&gt;"",LEFT(A53,SEARCH("-",A53)-1),"")</f>
        <v>ATSI</v>
      </c>
      <c r="C53" s="6" t="s">
        <v>887</v>
      </c>
      <c r="D53" s="15">
        <v>43670</v>
      </c>
      <c r="E53" s="15">
        <v>43791</v>
      </c>
      <c r="F53" s="15">
        <v>43908</v>
      </c>
      <c r="G53" s="15" t="s">
        <v>1095</v>
      </c>
      <c r="H53" s="15"/>
      <c r="J53" s="16">
        <v>43966</v>
      </c>
      <c r="K53" s="17" t="s">
        <v>3118</v>
      </c>
      <c r="L53" s="17" t="s">
        <v>2478</v>
      </c>
    </row>
    <row r="54" spans="1:12" ht="409.5" x14ac:dyDescent="0.35">
      <c r="A54" s="3" t="s">
        <v>46</v>
      </c>
      <c r="B54" s="4" t="str">
        <f>IF(A54&lt;&gt;"",LEFT(A54,SEARCH("-",A54)-1),"")</f>
        <v>AEP</v>
      </c>
      <c r="C54" s="4" t="s">
        <v>887</v>
      </c>
      <c r="D54" s="13">
        <v>43399</v>
      </c>
      <c r="E54" s="13"/>
      <c r="F54" s="13"/>
      <c r="G54" s="13"/>
      <c r="H54" s="13"/>
      <c r="J54" s="14"/>
      <c r="K54" s="8" t="s">
        <v>3119</v>
      </c>
      <c r="L54" s="8" t="s">
        <v>2345</v>
      </c>
    </row>
    <row r="55" spans="1:12" ht="409.5" x14ac:dyDescent="0.35">
      <c r="A55" s="3" t="s">
        <v>422</v>
      </c>
      <c r="B55" s="6" t="str">
        <f>IF(A55&lt;&gt;"",LEFT(A55,SEARCH("-",A55)-1),"")</f>
        <v>ATSI</v>
      </c>
      <c r="C55" s="6" t="s">
        <v>887</v>
      </c>
      <c r="D55" s="15">
        <v>43670</v>
      </c>
      <c r="E55" s="15">
        <v>43791</v>
      </c>
      <c r="F55" s="15">
        <v>43908</v>
      </c>
      <c r="G55" s="15" t="s">
        <v>1096</v>
      </c>
      <c r="H55" s="15"/>
      <c r="J55" s="16">
        <v>43966</v>
      </c>
      <c r="K55" s="17" t="s">
        <v>3120</v>
      </c>
      <c r="L55" s="17" t="s">
        <v>2479</v>
      </c>
    </row>
    <row r="56" spans="1:12" ht="409.5" x14ac:dyDescent="0.35">
      <c r="A56" s="3" t="s">
        <v>423</v>
      </c>
      <c r="B56" s="4" t="str">
        <f>IF(A56&lt;&gt;"",LEFT(A56,SEARCH("-",A56)-1),"")</f>
        <v>ATSI</v>
      </c>
      <c r="C56" s="4" t="s">
        <v>887</v>
      </c>
      <c r="D56" s="13">
        <v>43670</v>
      </c>
      <c r="E56" s="13">
        <v>43791</v>
      </c>
      <c r="F56" s="13">
        <v>43908</v>
      </c>
      <c r="G56" s="13" t="s">
        <v>1097</v>
      </c>
      <c r="H56" s="13"/>
      <c r="J56" s="14">
        <v>43966</v>
      </c>
      <c r="K56" s="8" t="s">
        <v>3121</v>
      </c>
      <c r="L56" s="8" t="s">
        <v>2480</v>
      </c>
    </row>
    <row r="57" spans="1:12" ht="391.5" x14ac:dyDescent="0.35">
      <c r="A57" s="3" t="s">
        <v>507</v>
      </c>
      <c r="B57" s="6" t="str">
        <f>IF(A57&lt;&gt;"",LEFT(A57,SEARCH("-",A57)-1),"")</f>
        <v>COMED</v>
      </c>
      <c r="C57" s="6" t="s">
        <v>887</v>
      </c>
      <c r="D57" s="15">
        <v>43755</v>
      </c>
      <c r="E57" s="15">
        <v>43791</v>
      </c>
      <c r="F57" s="15">
        <v>43858</v>
      </c>
      <c r="G57" s="15" t="s">
        <v>1152</v>
      </c>
      <c r="H57" s="15"/>
      <c r="J57" s="16">
        <v>43966</v>
      </c>
      <c r="K57" s="17" t="s">
        <v>3122</v>
      </c>
      <c r="L57" s="17" t="s">
        <v>2512</v>
      </c>
    </row>
    <row r="58" spans="1:12" ht="409.5" x14ac:dyDescent="0.35">
      <c r="A58" s="3" t="s">
        <v>50</v>
      </c>
      <c r="B58" s="4" t="str">
        <f>IF(A58&lt;&gt;"",LEFT(A58,SEARCH("-",A58)-1),"")</f>
        <v>AEP</v>
      </c>
      <c r="C58" s="4" t="s">
        <v>887</v>
      </c>
      <c r="D58" s="13">
        <v>43516</v>
      </c>
      <c r="E58" s="13"/>
      <c r="F58" s="13"/>
      <c r="G58" s="13"/>
      <c r="H58" s="13"/>
      <c r="J58" s="14"/>
      <c r="K58" s="8" t="s">
        <v>2282</v>
      </c>
      <c r="L58" s="8" t="s">
        <v>2349</v>
      </c>
    </row>
    <row r="59" spans="1:12" ht="409.5" x14ac:dyDescent="0.35">
      <c r="A59" s="3" t="s">
        <v>508</v>
      </c>
      <c r="B59" s="6" t="str">
        <f>IF(A59&lt;&gt;"",LEFT(A59,SEARCH("-",A59)-1),"")</f>
        <v>COMED</v>
      </c>
      <c r="C59" s="6" t="s">
        <v>887</v>
      </c>
      <c r="D59" s="15">
        <v>43755</v>
      </c>
      <c r="E59" s="15">
        <v>43791</v>
      </c>
      <c r="F59" s="15">
        <v>43858</v>
      </c>
      <c r="G59" s="15" t="s">
        <v>1153</v>
      </c>
      <c r="H59" s="15"/>
      <c r="J59" s="16">
        <v>43966</v>
      </c>
      <c r="K59" s="17" t="s">
        <v>3123</v>
      </c>
      <c r="L59" s="17" t="s">
        <v>2513</v>
      </c>
    </row>
    <row r="60" spans="1:12" ht="409.5" x14ac:dyDescent="0.35">
      <c r="A60" s="3" t="s">
        <v>10</v>
      </c>
      <c r="B60" s="4" t="str">
        <f>IF(A60&lt;&gt;"",LEFT(A60,SEARCH("-",A60)-1),"")</f>
        <v>AEP</v>
      </c>
      <c r="C60" s="4" t="s">
        <v>887</v>
      </c>
      <c r="D60" s="13">
        <v>43476</v>
      </c>
      <c r="E60" s="13">
        <v>43817</v>
      </c>
      <c r="F60" s="13">
        <v>43859</v>
      </c>
      <c r="G60" s="13" t="s">
        <v>890</v>
      </c>
      <c r="H60" s="13"/>
      <c r="J60" s="14">
        <v>43966</v>
      </c>
      <c r="K60" s="8" t="s">
        <v>3124</v>
      </c>
      <c r="L60" s="8" t="s">
        <v>2316</v>
      </c>
    </row>
    <row r="61" spans="1:12" ht="409.5" x14ac:dyDescent="0.35">
      <c r="A61" s="3" t="s">
        <v>14</v>
      </c>
      <c r="B61" s="6" t="str">
        <f>IF(A61&lt;&gt;"",LEFT(A61,SEARCH("-",A61)-1),"")</f>
        <v>AEP</v>
      </c>
      <c r="C61" s="6" t="s">
        <v>887</v>
      </c>
      <c r="D61" s="15">
        <v>43476</v>
      </c>
      <c r="E61" s="15">
        <v>43817</v>
      </c>
      <c r="F61" s="15">
        <v>43859</v>
      </c>
      <c r="G61" s="15" t="s">
        <v>894</v>
      </c>
      <c r="H61" s="15"/>
      <c r="J61" s="16">
        <v>43966</v>
      </c>
      <c r="K61" s="17" t="s">
        <v>3125</v>
      </c>
      <c r="L61" s="17" t="s">
        <v>2320</v>
      </c>
    </row>
    <row r="62" spans="1:12" ht="409.5" x14ac:dyDescent="0.35">
      <c r="A62" s="3" t="s">
        <v>19</v>
      </c>
      <c r="B62" s="4" t="str">
        <f>IF(A62&lt;&gt;"",LEFT(A62,SEARCH("-",A62)-1),"")</f>
        <v>AEP</v>
      </c>
      <c r="C62" s="4" t="s">
        <v>887</v>
      </c>
      <c r="D62" s="13">
        <v>43399</v>
      </c>
      <c r="E62" s="13">
        <v>43817</v>
      </c>
      <c r="F62" s="13">
        <v>43859</v>
      </c>
      <c r="G62" s="13" t="s">
        <v>896</v>
      </c>
      <c r="H62" s="13"/>
      <c r="J62" s="14">
        <v>43966</v>
      </c>
      <c r="K62" s="8" t="s">
        <v>3126</v>
      </c>
      <c r="L62" s="8" t="s">
        <v>2324</v>
      </c>
    </row>
    <row r="63" spans="1:12" ht="409.5" x14ac:dyDescent="0.35">
      <c r="A63" s="3" t="s">
        <v>34</v>
      </c>
      <c r="B63" s="6" t="str">
        <f>IF(A63&lt;&gt;"",LEFT(A63,SEARCH("-",A63)-1),"")</f>
        <v>AEP</v>
      </c>
      <c r="C63" s="6" t="s">
        <v>887</v>
      </c>
      <c r="D63" s="15">
        <v>43399</v>
      </c>
      <c r="E63" s="15">
        <v>43817</v>
      </c>
      <c r="F63" s="15">
        <v>43859</v>
      </c>
      <c r="G63" s="15" t="s">
        <v>905</v>
      </c>
      <c r="H63" s="15"/>
      <c r="J63" s="16">
        <v>43966</v>
      </c>
      <c r="K63" s="17" t="s">
        <v>3127</v>
      </c>
      <c r="L63" s="17" t="s">
        <v>2334</v>
      </c>
    </row>
    <row r="64" spans="1:12" ht="409.5" x14ac:dyDescent="0.35">
      <c r="A64" s="3" t="s">
        <v>53</v>
      </c>
      <c r="B64" s="4" t="str">
        <f>IF(A64&lt;&gt;"",LEFT(A64,SEARCH("-",A64)-1),"")</f>
        <v>AEP</v>
      </c>
      <c r="C64" s="4" t="s">
        <v>887</v>
      </c>
      <c r="D64" s="13">
        <v>43549</v>
      </c>
      <c r="E64" s="13">
        <v>43817</v>
      </c>
      <c r="F64" s="13">
        <v>43859</v>
      </c>
      <c r="G64" s="13" t="s">
        <v>890</v>
      </c>
      <c r="H64" s="13"/>
      <c r="J64" s="14">
        <v>43966</v>
      </c>
      <c r="K64" s="8" t="s">
        <v>3128</v>
      </c>
      <c r="L64" s="8" t="s">
        <v>2352</v>
      </c>
    </row>
    <row r="65" spans="1:12" ht="409.5" x14ac:dyDescent="0.35">
      <c r="A65" s="3" t="s">
        <v>55</v>
      </c>
      <c r="B65" s="6" t="str">
        <f>IF(A65&lt;&gt;"",LEFT(A65,SEARCH("-",A65)-1),"")</f>
        <v>AEP</v>
      </c>
      <c r="C65" s="6" t="s">
        <v>887</v>
      </c>
      <c r="D65" s="15">
        <v>43578</v>
      </c>
      <c r="E65" s="15">
        <v>43817</v>
      </c>
      <c r="F65" s="15">
        <v>43859</v>
      </c>
      <c r="G65" s="15" t="s">
        <v>894</v>
      </c>
      <c r="H65" s="15"/>
      <c r="J65" s="16">
        <v>43966</v>
      </c>
      <c r="K65" s="17" t="s">
        <v>3129</v>
      </c>
      <c r="L65" s="17" t="s">
        <v>2354</v>
      </c>
    </row>
    <row r="66" spans="1:12" ht="409.5" x14ac:dyDescent="0.35">
      <c r="A66" s="3" t="s">
        <v>57</v>
      </c>
      <c r="B66" s="4" t="str">
        <f>IF(A66&lt;&gt;"",LEFT(A66,SEARCH("-",A66)-1),"")</f>
        <v>AEP</v>
      </c>
      <c r="C66" s="4" t="s">
        <v>887</v>
      </c>
      <c r="D66" s="13">
        <v>43633</v>
      </c>
      <c r="E66" s="13">
        <v>43817</v>
      </c>
      <c r="F66" s="13">
        <v>43859</v>
      </c>
      <c r="G66" s="13" t="s">
        <v>894</v>
      </c>
      <c r="H66" s="13"/>
      <c r="J66" s="14">
        <v>43966</v>
      </c>
      <c r="K66" s="8" t="s">
        <v>3130</v>
      </c>
      <c r="L66" s="8" t="s">
        <v>2356</v>
      </c>
    </row>
    <row r="67" spans="1:12" ht="409.5" x14ac:dyDescent="0.35">
      <c r="A67" s="3" t="s">
        <v>58</v>
      </c>
      <c r="B67" s="6" t="str">
        <f>IF(A67&lt;&gt;"",LEFT(A67,SEARCH("-",A67)-1),"")</f>
        <v>AEP</v>
      </c>
      <c r="C67" s="6" t="s">
        <v>887</v>
      </c>
      <c r="D67" s="15">
        <v>43605</v>
      </c>
      <c r="E67" s="15">
        <v>43817</v>
      </c>
      <c r="F67" s="15">
        <v>43859</v>
      </c>
      <c r="G67" s="15" t="s">
        <v>894</v>
      </c>
      <c r="H67" s="15"/>
      <c r="J67" s="16">
        <v>43966</v>
      </c>
      <c r="K67" s="17" t="s">
        <v>3130</v>
      </c>
      <c r="L67" s="17" t="s">
        <v>2357</v>
      </c>
    </row>
    <row r="68" spans="1:12" ht="362.5" x14ac:dyDescent="0.35">
      <c r="A68" s="3" t="s">
        <v>81</v>
      </c>
      <c r="B68" s="4" t="str">
        <f>IF(A68&lt;&gt;"",LEFT(A68,SEARCH("-",A68)-1),"")</f>
        <v>AEP</v>
      </c>
      <c r="C68" s="4" t="s">
        <v>887</v>
      </c>
      <c r="D68" s="13">
        <v>43763</v>
      </c>
      <c r="E68" s="13">
        <v>43817</v>
      </c>
      <c r="F68" s="13">
        <v>43859</v>
      </c>
      <c r="G68" s="13" t="s">
        <v>933</v>
      </c>
      <c r="H68" s="13"/>
      <c r="J68" s="14">
        <v>43966</v>
      </c>
      <c r="K68" s="8" t="s">
        <v>1304</v>
      </c>
      <c r="L68" s="8" t="s">
        <v>2379</v>
      </c>
    </row>
    <row r="69" spans="1:12" ht="409.5" x14ac:dyDescent="0.35">
      <c r="A69" s="3" t="s">
        <v>96</v>
      </c>
      <c r="B69" s="6" t="str">
        <f>IF(A69&lt;&gt;"",LEFT(A69,SEARCH("-",A69)-1),"")</f>
        <v>AEP</v>
      </c>
      <c r="C69" s="6" t="s">
        <v>887</v>
      </c>
      <c r="D69" s="15">
        <v>43791</v>
      </c>
      <c r="E69" s="15">
        <v>43817</v>
      </c>
      <c r="F69" s="15">
        <v>43859</v>
      </c>
      <c r="G69" s="15" t="s">
        <v>943</v>
      </c>
      <c r="H69" s="15"/>
      <c r="J69" s="16">
        <v>43966</v>
      </c>
      <c r="K69" s="17" t="s">
        <v>3131</v>
      </c>
      <c r="L69" s="17" t="s">
        <v>2391</v>
      </c>
    </row>
    <row r="70" spans="1:12" ht="406" x14ac:dyDescent="0.35">
      <c r="A70" s="3" t="s">
        <v>101</v>
      </c>
      <c r="B70" s="4" t="str">
        <f>IF(A70&lt;&gt;"",LEFT(A70,SEARCH("-",A70)-1),"")</f>
        <v>AEP</v>
      </c>
      <c r="C70" s="4" t="s">
        <v>887</v>
      </c>
      <c r="D70" s="13">
        <v>43763</v>
      </c>
      <c r="E70" s="13">
        <v>43817</v>
      </c>
      <c r="F70" s="13">
        <v>43859</v>
      </c>
      <c r="G70" s="13" t="s">
        <v>896</v>
      </c>
      <c r="H70" s="13"/>
      <c r="J70" s="14">
        <v>43966</v>
      </c>
      <c r="K70" s="8" t="s">
        <v>3132</v>
      </c>
      <c r="L70" s="8" t="s">
        <v>2396</v>
      </c>
    </row>
    <row r="71" spans="1:12" ht="409.5" x14ac:dyDescent="0.35">
      <c r="A71" s="3" t="s">
        <v>103</v>
      </c>
      <c r="B71" s="6" t="str">
        <f>IF(A71&lt;&gt;"",LEFT(A71,SEARCH("-",A71)-1),"")</f>
        <v>AEP</v>
      </c>
      <c r="C71" s="6" t="s">
        <v>887</v>
      </c>
      <c r="D71" s="15">
        <v>43516</v>
      </c>
      <c r="E71" s="15">
        <v>43817</v>
      </c>
      <c r="F71" s="15">
        <v>43859</v>
      </c>
      <c r="G71" s="15" t="s">
        <v>946</v>
      </c>
      <c r="H71" s="15"/>
      <c r="J71" s="16">
        <v>43966</v>
      </c>
      <c r="K71" s="17" t="s">
        <v>3133</v>
      </c>
      <c r="L71" s="17" t="s">
        <v>2398</v>
      </c>
    </row>
    <row r="72" spans="1:12" ht="409.5" x14ac:dyDescent="0.35">
      <c r="A72" s="3" t="s">
        <v>106</v>
      </c>
      <c r="B72" s="4" t="str">
        <f>IF(A72&lt;&gt;"",LEFT(A72,SEARCH("-",A72)-1),"")</f>
        <v>AEP</v>
      </c>
      <c r="C72" s="4" t="s">
        <v>887</v>
      </c>
      <c r="D72" s="13">
        <v>43706</v>
      </c>
      <c r="E72" s="13">
        <v>43817</v>
      </c>
      <c r="F72" s="13">
        <v>43859</v>
      </c>
      <c r="G72" s="13" t="s">
        <v>896</v>
      </c>
      <c r="H72" s="13"/>
      <c r="J72" s="14">
        <v>43966</v>
      </c>
      <c r="K72" s="8" t="s">
        <v>3134</v>
      </c>
      <c r="L72" s="8" t="s">
        <v>2401</v>
      </c>
    </row>
    <row r="73" spans="1:12" ht="290" x14ac:dyDescent="0.35">
      <c r="A73" s="3" t="s">
        <v>115</v>
      </c>
      <c r="B73" s="6" t="str">
        <f>IF(A73&lt;&gt;"",LEFT(A73,SEARCH("-",A73)-1),"")</f>
        <v>AEP</v>
      </c>
      <c r="C73" s="6" t="s">
        <v>887</v>
      </c>
      <c r="D73" s="15">
        <v>43791</v>
      </c>
      <c r="E73" s="15">
        <v>43817</v>
      </c>
      <c r="F73" s="15">
        <v>43859</v>
      </c>
      <c r="G73" s="15" t="s">
        <v>896</v>
      </c>
      <c r="H73" s="15"/>
      <c r="J73" s="16">
        <v>43966</v>
      </c>
      <c r="K73" s="17" t="s">
        <v>3135</v>
      </c>
      <c r="L73" s="17" t="s">
        <v>2407</v>
      </c>
    </row>
    <row r="74" spans="1:12" ht="409.5" x14ac:dyDescent="0.35">
      <c r="A74" s="3" t="s">
        <v>120</v>
      </c>
      <c r="B74" s="4" t="str">
        <f>IF(A74&lt;&gt;"",LEFT(A74,SEARCH("-",A74)-1),"")</f>
        <v>AEP</v>
      </c>
      <c r="C74" s="4" t="s">
        <v>887</v>
      </c>
      <c r="D74" s="13">
        <v>43549</v>
      </c>
      <c r="E74" s="13">
        <v>43817</v>
      </c>
      <c r="F74" s="13">
        <v>43859</v>
      </c>
      <c r="G74" s="13" t="s">
        <v>954</v>
      </c>
      <c r="H74" s="13"/>
      <c r="J74" s="14">
        <v>43966</v>
      </c>
      <c r="K74" s="8" t="s">
        <v>3136</v>
      </c>
      <c r="L74" s="8" t="s">
        <v>2411</v>
      </c>
    </row>
    <row r="75" spans="1:12" ht="409.5" x14ac:dyDescent="0.35">
      <c r="A75" s="3" t="s">
        <v>124</v>
      </c>
      <c r="B75" s="6" t="str">
        <f>IF(A75&lt;&gt;"",LEFT(A75,SEARCH("-",A75)-1),"")</f>
        <v>AEP</v>
      </c>
      <c r="C75" s="6" t="s">
        <v>887</v>
      </c>
      <c r="D75" s="15">
        <v>43578</v>
      </c>
      <c r="E75" s="15">
        <v>43817</v>
      </c>
      <c r="F75" s="15">
        <v>43859</v>
      </c>
      <c r="G75" s="15" t="s">
        <v>958</v>
      </c>
      <c r="H75" s="15"/>
      <c r="J75" s="16">
        <v>43966</v>
      </c>
      <c r="K75" s="17" t="s">
        <v>3137</v>
      </c>
      <c r="L75" s="17" t="s">
        <v>2415</v>
      </c>
    </row>
    <row r="76" spans="1:12" ht="409.5" x14ac:dyDescent="0.35">
      <c r="A76" s="3" t="s">
        <v>129</v>
      </c>
      <c r="B76" s="4" t="str">
        <f>IF(A76&lt;&gt;"",LEFT(A76,SEARCH("-",A76)-1),"")</f>
        <v>AEP</v>
      </c>
      <c r="C76" s="4" t="s">
        <v>887</v>
      </c>
      <c r="D76" s="13">
        <v>43605</v>
      </c>
      <c r="E76" s="13">
        <v>43817</v>
      </c>
      <c r="F76" s="13">
        <v>43859</v>
      </c>
      <c r="G76" s="13" t="s">
        <v>962</v>
      </c>
      <c r="H76" s="13"/>
      <c r="J76" s="14">
        <v>43966</v>
      </c>
      <c r="K76" s="8" t="s">
        <v>3138</v>
      </c>
      <c r="L76" s="8" t="s">
        <v>2419</v>
      </c>
    </row>
    <row r="77" spans="1:12" ht="409.5" x14ac:dyDescent="0.35">
      <c r="A77" s="3" t="s">
        <v>132</v>
      </c>
      <c r="B77" s="6" t="str">
        <f>IF(A77&lt;&gt;"",LEFT(A77,SEARCH("-",A77)-1),"")</f>
        <v>AEP</v>
      </c>
      <c r="C77" s="6" t="s">
        <v>887</v>
      </c>
      <c r="D77" s="15">
        <v>43605</v>
      </c>
      <c r="E77" s="15">
        <v>43817</v>
      </c>
      <c r="F77" s="15">
        <v>43859</v>
      </c>
      <c r="G77" s="15" t="s">
        <v>965</v>
      </c>
      <c r="H77" s="15"/>
      <c r="J77" s="16">
        <v>43966</v>
      </c>
      <c r="K77" s="17" t="s">
        <v>3139</v>
      </c>
      <c r="L77" s="17" t="s">
        <v>2422</v>
      </c>
    </row>
    <row r="78" spans="1:12" ht="409.5" x14ac:dyDescent="0.35">
      <c r="A78" s="3" t="s">
        <v>136</v>
      </c>
      <c r="B78" s="4" t="str">
        <f>IF(A78&lt;&gt;"",LEFT(A78,SEARCH("-",A78)-1),"")</f>
        <v>AEP</v>
      </c>
      <c r="C78" s="4" t="s">
        <v>887</v>
      </c>
      <c r="D78" s="13">
        <v>43633</v>
      </c>
      <c r="E78" s="13">
        <v>43817</v>
      </c>
      <c r="F78" s="13">
        <v>43859</v>
      </c>
      <c r="G78" s="13" t="s">
        <v>967</v>
      </c>
      <c r="H78" s="13"/>
      <c r="J78" s="14">
        <v>43966</v>
      </c>
      <c r="K78" s="8" t="s">
        <v>3140</v>
      </c>
      <c r="L78" s="8" t="s">
        <v>2426</v>
      </c>
    </row>
    <row r="79" spans="1:12" ht="409.5" x14ac:dyDescent="0.35">
      <c r="A79" s="3" t="s">
        <v>156</v>
      </c>
      <c r="B79" s="6" t="str">
        <f>IF(A79&lt;&gt;"",LEFT(A79,SEARCH("-",A79)-1),"")</f>
        <v>AEP</v>
      </c>
      <c r="C79" s="6" t="s">
        <v>887</v>
      </c>
      <c r="D79" s="15">
        <v>43733</v>
      </c>
      <c r="E79" s="15">
        <v>43817</v>
      </c>
      <c r="F79" s="15">
        <v>43859</v>
      </c>
      <c r="G79" s="15" t="s">
        <v>954</v>
      </c>
      <c r="H79" s="15"/>
      <c r="J79" s="16">
        <v>43966</v>
      </c>
      <c r="K79" s="17" t="s">
        <v>3136</v>
      </c>
      <c r="L79" s="17" t="s">
        <v>2446</v>
      </c>
    </row>
    <row r="80" spans="1:12" ht="232" x14ac:dyDescent="0.35">
      <c r="A80" s="3" t="s">
        <v>158</v>
      </c>
      <c r="B80" s="4" t="str">
        <f>IF(A80&lt;&gt;"",LEFT(A80,SEARCH("-",A80)-1),"")</f>
        <v>AEP</v>
      </c>
      <c r="C80" s="4" t="s">
        <v>887</v>
      </c>
      <c r="D80" s="13">
        <v>43763</v>
      </c>
      <c r="E80" s="13">
        <v>43817</v>
      </c>
      <c r="F80" s="13">
        <v>43859</v>
      </c>
      <c r="G80" s="13" t="s">
        <v>982</v>
      </c>
      <c r="H80" s="13"/>
      <c r="J80" s="14">
        <v>43966</v>
      </c>
      <c r="K80" s="8" t="s">
        <v>1293</v>
      </c>
      <c r="L80" s="8" t="s">
        <v>2448</v>
      </c>
    </row>
    <row r="81" spans="1:12" ht="377" x14ac:dyDescent="0.35">
      <c r="A81" s="3" t="s">
        <v>159</v>
      </c>
      <c r="B81" s="6" t="str">
        <f>IF(A81&lt;&gt;"",LEFT(A81,SEARCH("-",A81)-1),"")</f>
        <v>AEP</v>
      </c>
      <c r="C81" s="6" t="s">
        <v>887</v>
      </c>
      <c r="D81" s="15">
        <v>43763</v>
      </c>
      <c r="E81" s="15">
        <v>43817</v>
      </c>
      <c r="F81" s="15">
        <v>43859</v>
      </c>
      <c r="G81" s="15" t="s">
        <v>983</v>
      </c>
      <c r="H81" s="15"/>
      <c r="J81" s="16">
        <v>43966</v>
      </c>
      <c r="K81" s="17" t="s">
        <v>3141</v>
      </c>
      <c r="L81" s="17" t="s">
        <v>2449</v>
      </c>
    </row>
    <row r="82" spans="1:12" x14ac:dyDescent="0.35">
      <c r="A82" s="3" t="s">
        <v>2889</v>
      </c>
      <c r="B82" s="4" t="str">
        <f>IF(A82&lt;&gt;"",LEFT(A82,SEARCH("-",A82)-1),"")</f>
        <v>AEP</v>
      </c>
      <c r="C82" s="4" t="s">
        <v>887</v>
      </c>
      <c r="D82" s="13" t="s">
        <v>2958</v>
      </c>
      <c r="E82" s="13"/>
      <c r="F82" s="13"/>
      <c r="G82" s="13"/>
      <c r="H82" s="13"/>
      <c r="J82" s="14"/>
      <c r="K82" s="8" t="s">
        <v>2282</v>
      </c>
      <c r="L82" s="8" t="s">
        <v>2282</v>
      </c>
    </row>
    <row r="83" spans="1:12" ht="409.5" x14ac:dyDescent="0.35">
      <c r="A83" s="3" t="s">
        <v>74</v>
      </c>
      <c r="B83" s="6" t="str">
        <f>IF(A83&lt;&gt;"",LEFT(A83,SEARCH("-",A83)-1),"")</f>
        <v>AEP</v>
      </c>
      <c r="C83" s="6" t="s">
        <v>887</v>
      </c>
      <c r="D83" s="15">
        <v>43706</v>
      </c>
      <c r="E83" s="15"/>
      <c r="F83" s="15"/>
      <c r="G83" s="15"/>
      <c r="H83" s="15"/>
      <c r="J83" s="16"/>
      <c r="K83" s="17" t="s">
        <v>1305</v>
      </c>
      <c r="L83" s="17" t="s">
        <v>2372</v>
      </c>
    </row>
    <row r="84" spans="1:12" ht="246.5" x14ac:dyDescent="0.35">
      <c r="A84" s="3" t="s">
        <v>75</v>
      </c>
      <c r="B84" s="4" t="str">
        <f>IF(A84&lt;&gt;"",LEFT(A84,SEARCH("-",A84)-1),"")</f>
        <v>AEP</v>
      </c>
      <c r="C84" s="4" t="s">
        <v>887</v>
      </c>
      <c r="D84" s="13">
        <v>43733</v>
      </c>
      <c r="E84" s="13"/>
      <c r="F84" s="13"/>
      <c r="G84" s="13"/>
      <c r="H84" s="13"/>
      <c r="J84" s="14"/>
      <c r="K84" s="8" t="s">
        <v>3142</v>
      </c>
      <c r="L84" s="8" t="s">
        <v>2373</v>
      </c>
    </row>
    <row r="85" spans="1:12" ht="409.5" x14ac:dyDescent="0.35">
      <c r="A85" s="3" t="s">
        <v>161</v>
      </c>
      <c r="B85" s="6" t="str">
        <f>IF(A85&lt;&gt;"",LEFT(A85,SEARCH("-",A85)-1),"")</f>
        <v>AEP</v>
      </c>
      <c r="C85" s="6" t="s">
        <v>887</v>
      </c>
      <c r="D85" s="15">
        <v>43791</v>
      </c>
      <c r="E85" s="15">
        <v>43817</v>
      </c>
      <c r="F85" s="15">
        <v>43859</v>
      </c>
      <c r="G85" s="15" t="s">
        <v>984</v>
      </c>
      <c r="H85" s="15"/>
      <c r="J85" s="16">
        <v>43966</v>
      </c>
      <c r="K85" s="17" t="s">
        <v>3143</v>
      </c>
      <c r="L85" s="17" t="s">
        <v>2451</v>
      </c>
    </row>
    <row r="86" spans="1:12" ht="409.5" x14ac:dyDescent="0.35">
      <c r="A86" s="3" t="s">
        <v>162</v>
      </c>
      <c r="B86" s="4" t="str">
        <f>IF(A86&lt;&gt;"",LEFT(A86,SEARCH("-",A86)-1),"")</f>
        <v>AEP</v>
      </c>
      <c r="C86" s="4" t="s">
        <v>887</v>
      </c>
      <c r="D86" s="13">
        <v>43791</v>
      </c>
      <c r="E86" s="13">
        <v>43817</v>
      </c>
      <c r="F86" s="13">
        <v>43859</v>
      </c>
      <c r="G86" s="13" t="s">
        <v>985</v>
      </c>
      <c r="H86" s="13"/>
      <c r="J86" s="14">
        <v>43966</v>
      </c>
      <c r="K86" s="8" t="s">
        <v>3144</v>
      </c>
      <c r="L86" s="8" t="s">
        <v>2452</v>
      </c>
    </row>
    <row r="87" spans="1:12" ht="409.5" x14ac:dyDescent="0.35">
      <c r="A87" s="3" t="s">
        <v>373</v>
      </c>
      <c r="B87" s="6" t="str">
        <f>IF(A87&lt;&gt;"",LEFT(A87,SEARCH("-",A87)-1),"")</f>
        <v>APS</v>
      </c>
      <c r="C87" s="6" t="s">
        <v>887</v>
      </c>
      <c r="D87" s="15">
        <v>43644</v>
      </c>
      <c r="E87" s="15">
        <v>43817</v>
      </c>
      <c r="F87" s="15">
        <v>43880</v>
      </c>
      <c r="G87" s="15" t="s">
        <v>1065</v>
      </c>
      <c r="H87" s="15"/>
      <c r="J87" s="16">
        <v>43966</v>
      </c>
      <c r="K87" s="17" t="s">
        <v>3145</v>
      </c>
      <c r="L87" s="17" t="s">
        <v>2454</v>
      </c>
    </row>
    <row r="88" spans="1:12" ht="409.5" x14ac:dyDescent="0.35">
      <c r="A88" s="3" t="s">
        <v>525</v>
      </c>
      <c r="B88" s="4" t="str">
        <f>IF(A88&lt;&gt;"",LEFT(A88,SEARCH("-",A88)-1),"")</f>
        <v>Dayton</v>
      </c>
      <c r="C88" s="4" t="s">
        <v>887</v>
      </c>
      <c r="D88" s="13">
        <v>43763</v>
      </c>
      <c r="E88" s="13">
        <v>43817</v>
      </c>
      <c r="F88" s="13">
        <v>43864</v>
      </c>
      <c r="G88" s="13" t="s">
        <v>1168</v>
      </c>
      <c r="H88" s="13"/>
      <c r="J88" s="14">
        <v>43966</v>
      </c>
      <c r="K88" s="8" t="s">
        <v>3146</v>
      </c>
      <c r="L88" s="8" t="s">
        <v>2514</v>
      </c>
    </row>
    <row r="89" spans="1:12" ht="409.5" x14ac:dyDescent="0.35">
      <c r="A89" s="3" t="s">
        <v>8</v>
      </c>
      <c r="B89" s="6" t="str">
        <f>IF(A89&lt;&gt;"",LEFT(A89,SEARCH("-",A89)-1),"")</f>
        <v>AEP</v>
      </c>
      <c r="C89" s="6" t="s">
        <v>887</v>
      </c>
      <c r="D89" s="15">
        <v>43433</v>
      </c>
      <c r="E89" s="15">
        <v>43847</v>
      </c>
      <c r="F89" s="15">
        <v>43941</v>
      </c>
      <c r="G89" s="15" t="s">
        <v>888</v>
      </c>
      <c r="H89" s="15"/>
      <c r="J89" s="16">
        <v>43966</v>
      </c>
      <c r="K89" s="17" t="s">
        <v>3147</v>
      </c>
      <c r="L89" s="17" t="s">
        <v>2314</v>
      </c>
    </row>
    <row r="90" spans="1:12" ht="409.5" x14ac:dyDescent="0.35">
      <c r="A90" s="3" t="s">
        <v>11</v>
      </c>
      <c r="B90" s="4" t="str">
        <f>IF(A90&lt;&gt;"",LEFT(A90,SEARCH("-",A90)-1),"")</f>
        <v>AEP</v>
      </c>
      <c r="C90" s="4" t="s">
        <v>887</v>
      </c>
      <c r="D90" s="13">
        <v>43476</v>
      </c>
      <c r="E90" s="13">
        <v>43847</v>
      </c>
      <c r="F90" s="13">
        <v>43859</v>
      </c>
      <c r="G90" s="13" t="s">
        <v>891</v>
      </c>
      <c r="H90" s="13"/>
      <c r="J90" s="14">
        <v>43966</v>
      </c>
      <c r="K90" s="8" t="s">
        <v>3148</v>
      </c>
      <c r="L90" s="8" t="s">
        <v>2317</v>
      </c>
    </row>
    <row r="91" spans="1:12" ht="409.5" x14ac:dyDescent="0.35">
      <c r="A91" s="3" t="s">
        <v>15</v>
      </c>
      <c r="B91" s="6" t="str">
        <f>IF(A91&lt;&gt;"",LEFT(A91,SEARCH("-",A91)-1),"")</f>
        <v>AEP</v>
      </c>
      <c r="C91" s="6" t="s">
        <v>887</v>
      </c>
      <c r="D91" s="15">
        <v>43476</v>
      </c>
      <c r="E91" s="15">
        <v>43847</v>
      </c>
      <c r="F91" s="15">
        <v>43859</v>
      </c>
      <c r="G91" s="15" t="s">
        <v>891</v>
      </c>
      <c r="H91" s="15"/>
      <c r="J91" s="16">
        <v>43966</v>
      </c>
      <c r="K91" s="17" t="s">
        <v>3149</v>
      </c>
      <c r="L91" s="17" t="s">
        <v>2321</v>
      </c>
    </row>
    <row r="92" spans="1:12" ht="409.5" x14ac:dyDescent="0.35">
      <c r="A92" s="3" t="s">
        <v>70</v>
      </c>
      <c r="B92" s="4" t="str">
        <f>IF(A92&lt;&gt;"",LEFT(A92,SEARCH("-",A92)-1),"")</f>
        <v>AEP</v>
      </c>
      <c r="C92" s="4" t="s">
        <v>887</v>
      </c>
      <c r="D92" s="13">
        <v>43670</v>
      </c>
      <c r="E92" s="13">
        <v>43847</v>
      </c>
      <c r="F92" s="13">
        <v>43859</v>
      </c>
      <c r="G92" s="13" t="s">
        <v>931</v>
      </c>
      <c r="H92" s="13"/>
      <c r="J92" s="14">
        <v>43966</v>
      </c>
      <c r="K92" s="8" t="s">
        <v>3108</v>
      </c>
      <c r="L92" s="8" t="s">
        <v>2368</v>
      </c>
    </row>
    <row r="93" spans="1:12" ht="409.5" x14ac:dyDescent="0.35">
      <c r="A93" s="3" t="s">
        <v>76</v>
      </c>
      <c r="B93" s="6" t="str">
        <f>IF(A93&lt;&gt;"",LEFT(A93,SEARCH("-",A93)-1),"")</f>
        <v>AEP</v>
      </c>
      <c r="C93" s="6" t="s">
        <v>887</v>
      </c>
      <c r="D93" s="15">
        <v>43733</v>
      </c>
      <c r="E93" s="15">
        <v>43847</v>
      </c>
      <c r="F93" s="15">
        <v>43859</v>
      </c>
      <c r="G93" s="15" t="s">
        <v>932</v>
      </c>
      <c r="H93" s="15"/>
      <c r="J93" s="16">
        <v>43966</v>
      </c>
      <c r="K93" s="17" t="s">
        <v>1306</v>
      </c>
      <c r="L93" s="17" t="s">
        <v>2374</v>
      </c>
    </row>
    <row r="94" spans="1:12" ht="232" x14ac:dyDescent="0.35">
      <c r="A94" s="3" t="s">
        <v>77</v>
      </c>
      <c r="B94" s="4" t="str">
        <f>IF(A94&lt;&gt;"",LEFT(A94,SEARCH("-",A94)-1),"")</f>
        <v>AEP</v>
      </c>
      <c r="C94" s="4" t="s">
        <v>887</v>
      </c>
      <c r="D94" s="13">
        <v>43733</v>
      </c>
      <c r="E94" s="13">
        <v>43847</v>
      </c>
      <c r="F94" s="13">
        <v>43859</v>
      </c>
      <c r="G94" s="13" t="s">
        <v>932</v>
      </c>
      <c r="H94" s="13"/>
      <c r="J94" s="14">
        <v>43966</v>
      </c>
      <c r="K94" s="8" t="s">
        <v>3150</v>
      </c>
      <c r="L94" s="8" t="s">
        <v>2375</v>
      </c>
    </row>
    <row r="95" spans="1:12" ht="409.5" x14ac:dyDescent="0.35">
      <c r="A95" s="3" t="s">
        <v>78</v>
      </c>
      <c r="B95" s="6" t="str">
        <f>IF(A95&lt;&gt;"",LEFT(A95,SEARCH("-",A95)-1),"")</f>
        <v>AEP</v>
      </c>
      <c r="C95" s="6" t="s">
        <v>887</v>
      </c>
      <c r="D95" s="15">
        <v>43733</v>
      </c>
      <c r="E95" s="15">
        <v>43847</v>
      </c>
      <c r="F95" s="15">
        <v>43859</v>
      </c>
      <c r="G95" s="15" t="s">
        <v>891</v>
      </c>
      <c r="H95" s="15"/>
      <c r="J95" s="16">
        <v>43966</v>
      </c>
      <c r="K95" s="17" t="s">
        <v>3151</v>
      </c>
      <c r="L95" s="17" t="s">
        <v>2376</v>
      </c>
    </row>
    <row r="96" spans="1:12" ht="409.5" x14ac:dyDescent="0.35">
      <c r="A96" s="3" t="s">
        <v>87</v>
      </c>
      <c r="B96" s="4" t="str">
        <f>IF(A96&lt;&gt;"",LEFT(A96,SEARCH("-",A96)-1),"")</f>
        <v>AEP</v>
      </c>
      <c r="C96" s="4" t="s">
        <v>887</v>
      </c>
      <c r="D96" s="13">
        <v>43791</v>
      </c>
      <c r="E96" s="13"/>
      <c r="F96" s="13"/>
      <c r="G96" s="13"/>
      <c r="H96" s="13"/>
      <c r="J96" s="14"/>
      <c r="K96" s="8" t="s">
        <v>1304</v>
      </c>
      <c r="L96" s="8" t="s">
        <v>2384</v>
      </c>
    </row>
    <row r="97" spans="1:12" ht="409.5" x14ac:dyDescent="0.35">
      <c r="A97" s="3" t="s">
        <v>88</v>
      </c>
      <c r="B97" s="6" t="str">
        <f>IF(A97&lt;&gt;"",LEFT(A97,SEARCH("-",A97)-1),"")</f>
        <v>AEP</v>
      </c>
      <c r="C97" s="6" t="s">
        <v>887</v>
      </c>
      <c r="D97" s="15">
        <v>43791</v>
      </c>
      <c r="E97" s="15"/>
      <c r="F97" s="15"/>
      <c r="G97" s="15"/>
      <c r="H97" s="15"/>
      <c r="J97" s="16"/>
      <c r="K97" s="17" t="s">
        <v>2293</v>
      </c>
      <c r="L97" s="17" t="s">
        <v>2385</v>
      </c>
    </row>
    <row r="98" spans="1:12" ht="409.5" x14ac:dyDescent="0.35">
      <c r="A98" s="3" t="s">
        <v>79</v>
      </c>
      <c r="B98" s="4" t="str">
        <f>IF(A98&lt;&gt;"",LEFT(A98,SEARCH("-",A98)-1),"")</f>
        <v>AEP</v>
      </c>
      <c r="C98" s="4" t="s">
        <v>887</v>
      </c>
      <c r="D98" s="13">
        <v>43733</v>
      </c>
      <c r="E98" s="13">
        <v>43847</v>
      </c>
      <c r="F98" s="13">
        <v>43859</v>
      </c>
      <c r="G98" s="13" t="s">
        <v>891</v>
      </c>
      <c r="H98" s="13"/>
      <c r="J98" s="14">
        <v>43966</v>
      </c>
      <c r="K98" s="8" t="s">
        <v>3151</v>
      </c>
      <c r="L98" s="8" t="s">
        <v>2377</v>
      </c>
    </row>
    <row r="99" spans="1:12" ht="409.5" x14ac:dyDescent="0.35">
      <c r="A99" s="3" t="s">
        <v>80</v>
      </c>
      <c r="B99" s="6" t="str">
        <f>IF(A99&lt;&gt;"",LEFT(A99,SEARCH("-",A99)-1),"")</f>
        <v>AEP</v>
      </c>
      <c r="C99" s="6" t="s">
        <v>887</v>
      </c>
      <c r="D99" s="15">
        <v>43733</v>
      </c>
      <c r="E99" s="15">
        <v>43847</v>
      </c>
      <c r="F99" s="15">
        <v>43859</v>
      </c>
      <c r="G99" s="15" t="s">
        <v>891</v>
      </c>
      <c r="H99" s="15"/>
      <c r="J99" s="16">
        <v>43966</v>
      </c>
      <c r="K99" s="17" t="s">
        <v>3151</v>
      </c>
      <c r="L99" s="17" t="s">
        <v>2378</v>
      </c>
    </row>
    <row r="100" spans="1:12" ht="409.5" x14ac:dyDescent="0.35">
      <c r="A100" s="3" t="s">
        <v>125</v>
      </c>
      <c r="B100" s="4" t="str">
        <f>IF(A100&lt;&gt;"",LEFT(A100,SEARCH("-",A100)-1),"")</f>
        <v>AEP</v>
      </c>
      <c r="C100" s="4" t="s">
        <v>887</v>
      </c>
      <c r="D100" s="13">
        <v>43578</v>
      </c>
      <c r="E100" s="13">
        <v>43847</v>
      </c>
      <c r="F100" s="13">
        <v>43859</v>
      </c>
      <c r="G100" s="13" t="s">
        <v>959</v>
      </c>
      <c r="H100" s="13"/>
      <c r="J100" s="14">
        <v>43966</v>
      </c>
      <c r="K100" s="8" t="s">
        <v>1293</v>
      </c>
      <c r="L100" s="8" t="s">
        <v>2416</v>
      </c>
    </row>
    <row r="101" spans="1:12" ht="409.5" x14ac:dyDescent="0.35">
      <c r="A101" s="3" t="s">
        <v>558</v>
      </c>
      <c r="B101" s="6" t="str">
        <f>IF(A101&lt;&gt;"",LEFT(A101,SEARCH("-",A101)-1),"")</f>
        <v>DEOK</v>
      </c>
      <c r="C101" s="6" t="s">
        <v>887</v>
      </c>
      <c r="D101" s="15">
        <v>43791</v>
      </c>
      <c r="E101" s="15">
        <v>43847</v>
      </c>
      <c r="F101" s="15">
        <v>43892</v>
      </c>
      <c r="G101" s="15" t="s">
        <v>1184</v>
      </c>
      <c r="H101" s="15"/>
      <c r="J101" s="16">
        <v>43966</v>
      </c>
      <c r="K101" s="17" t="s">
        <v>3152</v>
      </c>
      <c r="L101" s="17" t="s">
        <v>2521</v>
      </c>
    </row>
    <row r="102" spans="1:12" ht="409.5" x14ac:dyDescent="0.35">
      <c r="A102" s="3" t="s">
        <v>560</v>
      </c>
      <c r="B102" s="4" t="str">
        <f>IF(A102&lt;&gt;"",LEFT(A102,SEARCH("-",A102)-1),"")</f>
        <v>DEOK</v>
      </c>
      <c r="C102" s="4" t="s">
        <v>887</v>
      </c>
      <c r="D102" s="13">
        <v>43791</v>
      </c>
      <c r="E102" s="13">
        <v>43847</v>
      </c>
      <c r="F102" s="13">
        <v>43892</v>
      </c>
      <c r="G102" s="13" t="s">
        <v>1185</v>
      </c>
      <c r="H102" s="13"/>
      <c r="J102" s="14">
        <v>43966</v>
      </c>
      <c r="K102" s="8" t="s">
        <v>3153</v>
      </c>
      <c r="L102" s="8" t="s">
        <v>2523</v>
      </c>
    </row>
    <row r="103" spans="1:12" ht="409.5" x14ac:dyDescent="0.35">
      <c r="A103" s="3" t="s">
        <v>561</v>
      </c>
      <c r="B103" s="6" t="str">
        <f>IF(A103&lt;&gt;"",LEFT(A103,SEARCH("-",A103)-1),"")</f>
        <v>DEOK</v>
      </c>
      <c r="C103" s="6" t="s">
        <v>887</v>
      </c>
      <c r="D103" s="15">
        <v>43791</v>
      </c>
      <c r="E103" s="15">
        <v>43847</v>
      </c>
      <c r="F103" s="15">
        <v>43892</v>
      </c>
      <c r="G103" s="15" t="s">
        <v>1186</v>
      </c>
      <c r="H103" s="15"/>
      <c r="J103" s="16">
        <v>43966</v>
      </c>
      <c r="K103" s="17" t="s">
        <v>3154</v>
      </c>
      <c r="L103" s="17" t="s">
        <v>2524</v>
      </c>
    </row>
    <row r="104" spans="1:12" ht="409.5" x14ac:dyDescent="0.35">
      <c r="A104" s="3" t="s">
        <v>32</v>
      </c>
      <c r="B104" s="4" t="str">
        <f>IF(A104&lt;&gt;"",LEFT(A104,SEARCH("-",A104)-1),"")</f>
        <v>AEP</v>
      </c>
      <c r="C104" s="4" t="s">
        <v>887</v>
      </c>
      <c r="D104" s="13">
        <v>43399</v>
      </c>
      <c r="E104" s="13">
        <v>43882</v>
      </c>
      <c r="F104" s="13">
        <v>43931</v>
      </c>
      <c r="G104" s="13" t="s">
        <v>903</v>
      </c>
      <c r="H104" s="13"/>
      <c r="J104" s="14">
        <v>43966</v>
      </c>
      <c r="K104" s="8" t="s">
        <v>3155</v>
      </c>
      <c r="L104" s="8" t="s">
        <v>2333</v>
      </c>
    </row>
    <row r="105" spans="1:12" ht="409.5" x14ac:dyDescent="0.35">
      <c r="A105" s="3" t="s">
        <v>61</v>
      </c>
      <c r="B105" s="6" t="str">
        <f>IF(A105&lt;&gt;"",LEFT(A105,SEARCH("-",A105)-1),"")</f>
        <v>AEP</v>
      </c>
      <c r="C105" s="6" t="s">
        <v>887</v>
      </c>
      <c r="D105" s="15">
        <v>43633</v>
      </c>
      <c r="E105" s="15">
        <v>43882</v>
      </c>
      <c r="F105" s="15">
        <v>43931</v>
      </c>
      <c r="G105" s="15" t="s">
        <v>923</v>
      </c>
      <c r="H105" s="15"/>
      <c r="J105" s="16">
        <v>43966</v>
      </c>
      <c r="K105" s="17" t="s">
        <v>2282</v>
      </c>
      <c r="L105" s="17" t="s">
        <v>2360</v>
      </c>
    </row>
    <row r="106" spans="1:12" ht="409.5" x14ac:dyDescent="0.35">
      <c r="A106" s="3" t="s">
        <v>68</v>
      </c>
      <c r="B106" s="4" t="str">
        <f>IF(A106&lt;&gt;"",LEFT(A106,SEARCH("-",A106)-1),"")</f>
        <v>AEP</v>
      </c>
      <c r="C106" s="4" t="s">
        <v>887</v>
      </c>
      <c r="D106" s="13">
        <v>43670</v>
      </c>
      <c r="E106" s="13">
        <v>43882</v>
      </c>
      <c r="F106" s="13">
        <v>43931</v>
      </c>
      <c r="G106" s="13" t="s">
        <v>929</v>
      </c>
      <c r="H106" s="13"/>
      <c r="J106" s="14">
        <v>43966</v>
      </c>
      <c r="K106" s="8" t="s">
        <v>3156</v>
      </c>
      <c r="L106" s="8" t="s">
        <v>2366</v>
      </c>
    </row>
    <row r="107" spans="1:12" ht="409.5" x14ac:dyDescent="0.35">
      <c r="A107" s="3" t="s">
        <v>98</v>
      </c>
      <c r="B107" s="6" t="str">
        <f>IF(A107&lt;&gt;"",LEFT(A107,SEARCH("-",A107)-1),"")</f>
        <v>AEP</v>
      </c>
      <c r="C107" s="6" t="s">
        <v>887</v>
      </c>
      <c r="D107" s="15">
        <v>43791</v>
      </c>
      <c r="E107" s="15"/>
      <c r="F107" s="15"/>
      <c r="G107" s="15"/>
      <c r="H107" s="15"/>
      <c r="J107" s="16"/>
      <c r="K107" s="17" t="s">
        <v>3157</v>
      </c>
      <c r="L107" s="17" t="s">
        <v>2393</v>
      </c>
    </row>
    <row r="108" spans="1:12" x14ac:dyDescent="0.35">
      <c r="A108" s="3" t="s">
        <v>2890</v>
      </c>
      <c r="B108" s="4" t="str">
        <f>IF(A108&lt;&gt;"",LEFT(A108,SEARCH("-",A108)-1),"")</f>
        <v>AEP</v>
      </c>
      <c r="C108" s="4" t="s">
        <v>887</v>
      </c>
      <c r="D108" s="13" t="s">
        <v>2958</v>
      </c>
      <c r="E108" s="13"/>
      <c r="F108" s="13"/>
      <c r="G108" s="13"/>
      <c r="H108" s="13"/>
      <c r="J108" s="14"/>
      <c r="K108" s="8" t="s">
        <v>2282</v>
      </c>
      <c r="L108" s="8" t="s">
        <v>2282</v>
      </c>
    </row>
    <row r="109" spans="1:12" ht="409.5" x14ac:dyDescent="0.35">
      <c r="A109" s="3" t="s">
        <v>99</v>
      </c>
      <c r="B109" s="6" t="str">
        <f>IF(A109&lt;&gt;"",LEFT(A109,SEARCH("-",A109)-1),"")</f>
        <v>AEP</v>
      </c>
      <c r="C109" s="6" t="s">
        <v>887</v>
      </c>
      <c r="D109" s="15">
        <v>43633</v>
      </c>
      <c r="E109" s="15"/>
      <c r="F109" s="15"/>
      <c r="G109" s="15"/>
      <c r="H109" s="15"/>
      <c r="J109" s="16"/>
      <c r="K109" s="17" t="s">
        <v>2282</v>
      </c>
      <c r="L109" s="17" t="s">
        <v>2394</v>
      </c>
    </row>
    <row r="110" spans="1:12" ht="409.5" x14ac:dyDescent="0.35">
      <c r="A110" s="3" t="s">
        <v>83</v>
      </c>
      <c r="B110" s="4" t="str">
        <f>IF(A110&lt;&gt;"",LEFT(A110,SEARCH("-",A110)-1),"")</f>
        <v>AEP</v>
      </c>
      <c r="C110" s="4" t="s">
        <v>887</v>
      </c>
      <c r="D110" s="13">
        <v>43791</v>
      </c>
      <c r="E110" s="13">
        <v>43882</v>
      </c>
      <c r="F110" s="13">
        <v>43931</v>
      </c>
      <c r="G110" s="13" t="s">
        <v>935</v>
      </c>
      <c r="H110" s="13"/>
      <c r="J110" s="14">
        <v>43966</v>
      </c>
      <c r="K110" s="8" t="s">
        <v>3158</v>
      </c>
      <c r="L110" s="8" t="s">
        <v>2381</v>
      </c>
    </row>
    <row r="111" spans="1:12" ht="409.5" x14ac:dyDescent="0.35">
      <c r="A111" s="3" t="s">
        <v>84</v>
      </c>
      <c r="B111" s="6" t="str">
        <f>IF(A111&lt;&gt;"",LEFT(A111,SEARCH("-",A111)-1),"")</f>
        <v>AEP</v>
      </c>
      <c r="C111" s="6" t="s">
        <v>887</v>
      </c>
      <c r="D111" s="15">
        <v>43791</v>
      </c>
      <c r="E111" s="15">
        <v>43882</v>
      </c>
      <c r="F111" s="15">
        <v>43931</v>
      </c>
      <c r="G111" s="15" t="s">
        <v>936</v>
      </c>
      <c r="H111" s="15"/>
      <c r="J111" s="16">
        <v>43966</v>
      </c>
      <c r="K111" s="17" t="s">
        <v>3158</v>
      </c>
      <c r="L111" s="17" t="s">
        <v>2382</v>
      </c>
    </row>
    <row r="112" spans="1:12" ht="409.5" x14ac:dyDescent="0.35">
      <c r="A112" s="3" t="s">
        <v>89</v>
      </c>
      <c r="B112" s="4" t="str">
        <f>IF(A112&lt;&gt;"",LEFT(A112,SEARCH("-",A112)-1),"")</f>
        <v>AEP</v>
      </c>
      <c r="C112" s="4" t="s">
        <v>887</v>
      </c>
      <c r="D112" s="13">
        <v>43791</v>
      </c>
      <c r="E112" s="13">
        <v>43882</v>
      </c>
      <c r="F112" s="13">
        <v>43931</v>
      </c>
      <c r="G112" s="13" t="s">
        <v>938</v>
      </c>
      <c r="H112" s="13"/>
      <c r="J112" s="14">
        <v>43966</v>
      </c>
      <c r="K112" s="8" t="s">
        <v>3101</v>
      </c>
      <c r="L112" s="8" t="s">
        <v>2386</v>
      </c>
    </row>
    <row r="113" spans="1:12" ht="409.5" x14ac:dyDescent="0.35">
      <c r="A113" s="3" t="s">
        <v>91</v>
      </c>
      <c r="B113" s="6" t="str">
        <f>IF(A113&lt;&gt;"",LEFT(A113,SEARCH("-",A113)-1),"")</f>
        <v>AEP</v>
      </c>
      <c r="C113" s="6" t="s">
        <v>887</v>
      </c>
      <c r="D113" s="15">
        <v>43578</v>
      </c>
      <c r="E113" s="15">
        <v>43882</v>
      </c>
      <c r="F113" s="15">
        <v>43931</v>
      </c>
      <c r="G113" s="15" t="s">
        <v>939</v>
      </c>
      <c r="H113" s="15"/>
      <c r="J113" s="16">
        <v>43966</v>
      </c>
      <c r="K113" s="17" t="s">
        <v>3131</v>
      </c>
      <c r="L113" s="17" t="s">
        <v>2388</v>
      </c>
    </row>
    <row r="114" spans="1:12" ht="409.5" x14ac:dyDescent="0.35">
      <c r="A114" s="3" t="s">
        <v>104</v>
      </c>
      <c r="B114" s="4" t="str">
        <f>IF(A114&lt;&gt;"",LEFT(A114,SEARCH("-",A114)-1),"")</f>
        <v>AEP</v>
      </c>
      <c r="C114" s="4" t="s">
        <v>887</v>
      </c>
      <c r="D114" s="13">
        <v>43516</v>
      </c>
      <c r="E114" s="13"/>
      <c r="F114" s="13"/>
      <c r="G114" s="13"/>
      <c r="H114" s="13"/>
      <c r="J114" s="14"/>
      <c r="K114" s="8" t="s">
        <v>2282</v>
      </c>
      <c r="L114" s="8" t="s">
        <v>2399</v>
      </c>
    </row>
    <row r="115" spans="1:12" ht="409.5" x14ac:dyDescent="0.35">
      <c r="A115" s="3" t="s">
        <v>97</v>
      </c>
      <c r="B115" s="6" t="str">
        <f>IF(A115&lt;&gt;"",LEFT(A115,SEARCH("-",A115)-1),"")</f>
        <v>AEP</v>
      </c>
      <c r="C115" s="6" t="s">
        <v>887</v>
      </c>
      <c r="D115" s="15">
        <v>43633</v>
      </c>
      <c r="E115" s="15">
        <v>43882</v>
      </c>
      <c r="F115" s="15">
        <v>43931</v>
      </c>
      <c r="G115" s="15" t="s">
        <v>944</v>
      </c>
      <c r="H115" s="15"/>
      <c r="J115" s="16">
        <v>43966</v>
      </c>
      <c r="K115" s="17" t="s">
        <v>2282</v>
      </c>
      <c r="L115" s="17" t="s">
        <v>2392</v>
      </c>
    </row>
    <row r="116" spans="1:12" ht="409.5" x14ac:dyDescent="0.35">
      <c r="A116" s="3" t="s">
        <v>102</v>
      </c>
      <c r="B116" s="4" t="str">
        <f>IF(A116&lt;&gt;"",LEFT(A116,SEARCH("-",A116)-1),"")</f>
        <v>AEP</v>
      </c>
      <c r="C116" s="4" t="s">
        <v>887</v>
      </c>
      <c r="D116" s="13">
        <v>43706</v>
      </c>
      <c r="E116" s="13">
        <v>43882</v>
      </c>
      <c r="F116" s="13">
        <v>43931</v>
      </c>
      <c r="G116" s="13" t="s">
        <v>944</v>
      </c>
      <c r="H116" s="13"/>
      <c r="J116" s="14">
        <v>43966</v>
      </c>
      <c r="K116" s="8" t="s">
        <v>2282</v>
      </c>
      <c r="L116" s="8" t="s">
        <v>2397</v>
      </c>
    </row>
    <row r="117" spans="1:12" ht="261" x14ac:dyDescent="0.35">
      <c r="A117" s="3" t="s">
        <v>107</v>
      </c>
      <c r="B117" s="6" t="str">
        <f>IF(A117&lt;&gt;"",LEFT(A117,SEARCH("-",A117)-1),"")</f>
        <v>AEP</v>
      </c>
      <c r="C117" s="6" t="s">
        <v>887</v>
      </c>
      <c r="D117" s="15">
        <v>43516</v>
      </c>
      <c r="E117" s="15"/>
      <c r="F117" s="15"/>
      <c r="G117" s="15"/>
      <c r="H117" s="15"/>
      <c r="J117" s="16"/>
      <c r="K117" s="17" t="s">
        <v>3159</v>
      </c>
      <c r="L117" s="17" t="s">
        <v>2402</v>
      </c>
    </row>
    <row r="118" spans="1:12" ht="409.5" x14ac:dyDescent="0.35">
      <c r="A118" s="3" t="s">
        <v>105</v>
      </c>
      <c r="B118" s="4" t="str">
        <f>IF(A118&lt;&gt;"",LEFT(A118,SEARCH("-",A118)-1),"")</f>
        <v>AEP</v>
      </c>
      <c r="C118" s="4" t="s">
        <v>887</v>
      </c>
      <c r="D118" s="13">
        <v>43733</v>
      </c>
      <c r="E118" s="13">
        <v>43882</v>
      </c>
      <c r="F118" s="13">
        <v>43931</v>
      </c>
      <c r="G118" s="13" t="s">
        <v>947</v>
      </c>
      <c r="H118" s="13"/>
      <c r="J118" s="14">
        <v>43966</v>
      </c>
      <c r="K118" s="8" t="s">
        <v>3160</v>
      </c>
      <c r="L118" s="8" t="s">
        <v>2400</v>
      </c>
    </row>
    <row r="119" spans="1:12" ht="304.5" x14ac:dyDescent="0.35">
      <c r="A119" s="3" t="s">
        <v>109</v>
      </c>
      <c r="B119" s="6" t="str">
        <f>IF(A119&lt;&gt;"",LEFT(A119,SEARCH("-",A119)-1),"")</f>
        <v>AEP</v>
      </c>
      <c r="C119" s="6" t="s">
        <v>887</v>
      </c>
      <c r="D119" s="15">
        <v>43763</v>
      </c>
      <c r="E119" s="15">
        <v>43882</v>
      </c>
      <c r="F119" s="15">
        <v>43931</v>
      </c>
      <c r="G119" s="15" t="s">
        <v>948</v>
      </c>
      <c r="H119" s="15"/>
      <c r="J119" s="16">
        <v>43966</v>
      </c>
      <c r="K119" s="17" t="s">
        <v>3161</v>
      </c>
      <c r="L119" s="17" t="s">
        <v>2403</v>
      </c>
    </row>
    <row r="120" spans="1:12" ht="409.5" x14ac:dyDescent="0.35">
      <c r="A120" s="3" t="s">
        <v>110</v>
      </c>
      <c r="B120" s="4" t="str">
        <f>IF(A120&lt;&gt;"",LEFT(A120,SEARCH("-",A120)-1),"")</f>
        <v>AEP</v>
      </c>
      <c r="C120" s="4" t="s">
        <v>887</v>
      </c>
      <c r="D120" s="13">
        <v>43763</v>
      </c>
      <c r="E120" s="13">
        <v>43882</v>
      </c>
      <c r="F120" s="13">
        <v>43931</v>
      </c>
      <c r="G120" s="13" t="s">
        <v>949</v>
      </c>
      <c r="H120" s="13"/>
      <c r="J120" s="14">
        <v>43966</v>
      </c>
      <c r="K120" s="8" t="s">
        <v>3162</v>
      </c>
      <c r="L120" s="8" t="s">
        <v>2404</v>
      </c>
    </row>
    <row r="121" spans="1:12" ht="409.5" x14ac:dyDescent="0.35">
      <c r="A121" s="3" t="s">
        <v>122</v>
      </c>
      <c r="B121" s="6" t="str">
        <f>IF(A121&lt;&gt;"",LEFT(A121,SEARCH("-",A121)-1),"")</f>
        <v>AEP</v>
      </c>
      <c r="C121" s="6" t="s">
        <v>887</v>
      </c>
      <c r="D121" s="15">
        <v>43549</v>
      </c>
      <c r="E121" s="15">
        <v>43882</v>
      </c>
      <c r="F121" s="15">
        <v>43931</v>
      </c>
      <c r="G121" s="15" t="s">
        <v>956</v>
      </c>
      <c r="H121" s="15"/>
      <c r="J121" s="16">
        <v>43966</v>
      </c>
      <c r="K121" s="17" t="s">
        <v>2282</v>
      </c>
      <c r="L121" s="17" t="s">
        <v>2413</v>
      </c>
    </row>
    <row r="122" spans="1:12" ht="409.5" x14ac:dyDescent="0.35">
      <c r="A122" s="3" t="s">
        <v>111</v>
      </c>
      <c r="B122" s="4" t="str">
        <f>IF(A122&lt;&gt;"",LEFT(A122,SEARCH("-",A122)-1),"")</f>
        <v>AEP</v>
      </c>
      <c r="C122" s="4" t="s">
        <v>887</v>
      </c>
      <c r="D122" s="13">
        <v>43783</v>
      </c>
      <c r="E122" s="13"/>
      <c r="F122" s="13"/>
      <c r="G122" s="13"/>
      <c r="H122" s="13"/>
      <c r="J122" s="14"/>
      <c r="K122" s="8" t="s">
        <v>1312</v>
      </c>
      <c r="L122" s="8" t="s">
        <v>1662</v>
      </c>
    </row>
    <row r="123" spans="1:12" ht="409.5" x14ac:dyDescent="0.35">
      <c r="A123" s="3" t="s">
        <v>123</v>
      </c>
      <c r="B123" s="6" t="str">
        <f>IF(A123&lt;&gt;"",LEFT(A123,SEARCH("-",A123)-1),"")</f>
        <v>AEP</v>
      </c>
      <c r="C123" s="6" t="s">
        <v>887</v>
      </c>
      <c r="D123" s="15">
        <v>43578</v>
      </c>
      <c r="E123" s="15">
        <v>43882</v>
      </c>
      <c r="F123" s="15">
        <v>43931</v>
      </c>
      <c r="G123" s="15" t="s">
        <v>957</v>
      </c>
      <c r="H123" s="15"/>
      <c r="J123" s="16">
        <v>43966</v>
      </c>
      <c r="K123" s="17" t="s">
        <v>3163</v>
      </c>
      <c r="L123" s="17" t="s">
        <v>2414</v>
      </c>
    </row>
    <row r="124" spans="1:12" ht="409.5" x14ac:dyDescent="0.35">
      <c r="A124" s="3" t="s">
        <v>130</v>
      </c>
      <c r="B124" s="4" t="str">
        <f>IF(A124&lt;&gt;"",LEFT(A124,SEARCH("-",A124)-1),"")</f>
        <v>AEP</v>
      </c>
      <c r="C124" s="4" t="s">
        <v>887</v>
      </c>
      <c r="D124" s="13">
        <v>43605</v>
      </c>
      <c r="E124" s="13">
        <v>43882</v>
      </c>
      <c r="F124" s="13">
        <v>43941</v>
      </c>
      <c r="G124" s="13" t="s">
        <v>963</v>
      </c>
      <c r="H124" s="13"/>
      <c r="J124" s="14">
        <v>43966</v>
      </c>
      <c r="K124" s="8" t="s">
        <v>2282</v>
      </c>
      <c r="L124" s="8" t="s">
        <v>2420</v>
      </c>
    </row>
    <row r="125" spans="1:12" ht="203" x14ac:dyDescent="0.35">
      <c r="A125" s="3" t="s">
        <v>114</v>
      </c>
      <c r="B125" s="6" t="str">
        <f>IF(A125&lt;&gt;"",LEFT(A125,SEARCH("-",A125)-1),"")</f>
        <v>AEP</v>
      </c>
      <c r="C125" s="6" t="s">
        <v>887</v>
      </c>
      <c r="D125" s="15">
        <v>43791</v>
      </c>
      <c r="E125" s="15"/>
      <c r="F125" s="15"/>
      <c r="G125" s="15"/>
      <c r="H125" s="15"/>
      <c r="J125" s="16"/>
      <c r="K125" s="17" t="s">
        <v>3164</v>
      </c>
      <c r="L125" s="17" t="s">
        <v>2406</v>
      </c>
    </row>
    <row r="126" spans="1:12" ht="409.5" x14ac:dyDescent="0.35">
      <c r="A126" s="3" t="s">
        <v>133</v>
      </c>
      <c r="B126" s="4" t="str">
        <f>IF(A126&lt;&gt;"",LEFT(A126,SEARCH("-",A126)-1),"")</f>
        <v>AEP</v>
      </c>
      <c r="C126" s="4" t="s">
        <v>887</v>
      </c>
      <c r="D126" s="13">
        <v>43605</v>
      </c>
      <c r="E126" s="13">
        <v>43882</v>
      </c>
      <c r="F126" s="13">
        <v>43931</v>
      </c>
      <c r="G126" s="13" t="s">
        <v>966</v>
      </c>
      <c r="H126" s="13"/>
      <c r="J126" s="14">
        <v>43966</v>
      </c>
      <c r="K126" s="8" t="s">
        <v>2282</v>
      </c>
      <c r="L126" s="8" t="s">
        <v>2423</v>
      </c>
    </row>
    <row r="127" spans="1:12" ht="188.5" x14ac:dyDescent="0.35">
      <c r="A127" s="3" t="s">
        <v>116</v>
      </c>
      <c r="B127" s="6" t="str">
        <f>IF(A127&lt;&gt;"",LEFT(A127,SEARCH("-",A127)-1),"")</f>
        <v>AEP</v>
      </c>
      <c r="C127" s="6" t="s">
        <v>887</v>
      </c>
      <c r="D127" s="15">
        <v>43847</v>
      </c>
      <c r="E127" s="15"/>
      <c r="F127" s="15"/>
      <c r="G127" s="15"/>
      <c r="H127" s="15"/>
      <c r="J127" s="16"/>
      <c r="K127" s="17" t="s">
        <v>3165</v>
      </c>
      <c r="L127" s="17" t="s">
        <v>2408</v>
      </c>
    </row>
    <row r="128" spans="1:12" ht="409.5" x14ac:dyDescent="0.35">
      <c r="A128" s="3" t="s">
        <v>147</v>
      </c>
      <c r="B128" s="4" t="str">
        <f>IF(A128&lt;&gt;"",LEFT(A128,SEARCH("-",A128)-1),"")</f>
        <v>AEP</v>
      </c>
      <c r="C128" s="4" t="s">
        <v>887</v>
      </c>
      <c r="D128" s="13">
        <v>43670</v>
      </c>
      <c r="E128" s="13">
        <v>43882</v>
      </c>
      <c r="F128" s="13">
        <v>43931</v>
      </c>
      <c r="G128" s="13" t="s">
        <v>976</v>
      </c>
      <c r="H128" s="13"/>
      <c r="J128" s="14">
        <v>43966</v>
      </c>
      <c r="K128" s="8" t="s">
        <v>1323</v>
      </c>
      <c r="L128" s="8" t="s">
        <v>2437</v>
      </c>
    </row>
    <row r="129" spans="1:12" ht="409.5" x14ac:dyDescent="0.35">
      <c r="A129" s="3" t="s">
        <v>118</v>
      </c>
      <c r="B129" s="6" t="str">
        <f>IF(A129&lt;&gt;"",LEFT(A129,SEARCH("-",A129)-1),"")</f>
        <v>AEP</v>
      </c>
      <c r="C129" s="6" t="s">
        <v>887</v>
      </c>
      <c r="D129" s="15">
        <v>43549</v>
      </c>
      <c r="E129" s="15"/>
      <c r="F129" s="15"/>
      <c r="G129" s="15"/>
      <c r="H129" s="15"/>
      <c r="J129" s="16"/>
      <c r="K129" s="17" t="s">
        <v>2282</v>
      </c>
      <c r="L129" s="17" t="s">
        <v>2409</v>
      </c>
    </row>
    <row r="130" spans="1:12" ht="217.5" x14ac:dyDescent="0.35">
      <c r="A130" s="3" t="s">
        <v>119</v>
      </c>
      <c r="B130" s="4" t="str">
        <f>IF(A130&lt;&gt;"",LEFT(A130,SEARCH("-",A130)-1),"")</f>
        <v>AEP</v>
      </c>
      <c r="C130" s="4" t="s">
        <v>887</v>
      </c>
      <c r="D130" s="13">
        <v>43549</v>
      </c>
      <c r="E130" s="13"/>
      <c r="F130" s="13"/>
      <c r="G130" s="13"/>
      <c r="H130" s="13">
        <v>43909</v>
      </c>
      <c r="J130" s="14"/>
      <c r="K130" s="8" t="s">
        <v>2282</v>
      </c>
      <c r="L130" s="8" t="s">
        <v>2410</v>
      </c>
    </row>
    <row r="131" spans="1:12" ht="246.5" x14ac:dyDescent="0.35">
      <c r="A131" s="3" t="s">
        <v>154</v>
      </c>
      <c r="B131" s="6" t="str">
        <f>IF(A131&lt;&gt;"",LEFT(A131,SEARCH("-",A131)-1),"")</f>
        <v>AEP</v>
      </c>
      <c r="C131" s="6" t="s">
        <v>887</v>
      </c>
      <c r="D131" s="15">
        <v>43733</v>
      </c>
      <c r="E131" s="15">
        <v>43882</v>
      </c>
      <c r="F131" s="15">
        <v>43931</v>
      </c>
      <c r="G131" s="15" t="s">
        <v>980</v>
      </c>
      <c r="H131" s="15"/>
      <c r="J131" s="16">
        <v>43966</v>
      </c>
      <c r="K131" s="17" t="s">
        <v>3166</v>
      </c>
      <c r="L131" s="17" t="s">
        <v>2444</v>
      </c>
    </row>
    <row r="132" spans="1:12" ht="409.5" x14ac:dyDescent="0.35">
      <c r="A132" s="3" t="s">
        <v>438</v>
      </c>
      <c r="B132" s="4" t="str">
        <f>IF(A132&lt;&gt;"",LEFT(A132,SEARCH("-",A132)-1),"")</f>
        <v>ATSI</v>
      </c>
      <c r="C132" s="4" t="s">
        <v>887</v>
      </c>
      <c r="D132" s="13">
        <v>43791</v>
      </c>
      <c r="E132" s="13">
        <v>43882</v>
      </c>
      <c r="F132" s="13"/>
      <c r="G132" s="13"/>
      <c r="H132" s="13"/>
      <c r="J132" s="14"/>
      <c r="K132" s="8" t="s">
        <v>3167</v>
      </c>
      <c r="L132" s="8" t="s">
        <v>2495</v>
      </c>
    </row>
    <row r="133" spans="1:12" ht="409.5" x14ac:dyDescent="0.35">
      <c r="A133" s="3" t="s">
        <v>28</v>
      </c>
      <c r="B133" s="6" t="str">
        <f>IF(A133&lt;&gt;"",LEFT(A133,SEARCH("-",A133)-1),"")</f>
        <v>AEP</v>
      </c>
      <c r="C133" s="6" t="s">
        <v>887</v>
      </c>
      <c r="D133" s="15">
        <v>43399</v>
      </c>
      <c r="E133" s="15">
        <v>43900</v>
      </c>
      <c r="F133" s="15">
        <v>43962</v>
      </c>
      <c r="G133" s="15" t="s">
        <v>901</v>
      </c>
      <c r="H133" s="15"/>
      <c r="J133" s="16">
        <v>43966</v>
      </c>
      <c r="K133" s="17" t="s">
        <v>1289</v>
      </c>
      <c r="L133" s="17" t="s">
        <v>1654</v>
      </c>
    </row>
    <row r="134" spans="1:12" ht="409.5" x14ac:dyDescent="0.35">
      <c r="A134" s="3" t="s">
        <v>111</v>
      </c>
      <c r="B134" s="4" t="str">
        <f>IF(A134&lt;&gt;"",LEFT(A134,SEARCH("-",A134)-1),"")</f>
        <v>AEP</v>
      </c>
      <c r="C134" s="4" t="s">
        <v>887</v>
      </c>
      <c r="D134" s="13">
        <v>43783</v>
      </c>
      <c r="E134" s="13">
        <v>43900</v>
      </c>
      <c r="F134" s="13">
        <v>43962</v>
      </c>
      <c r="G134" s="13" t="s">
        <v>950</v>
      </c>
      <c r="H134" s="13"/>
      <c r="J134" s="14">
        <v>43966</v>
      </c>
      <c r="K134" s="8" t="s">
        <v>1311</v>
      </c>
      <c r="L134" s="8" t="s">
        <v>1661</v>
      </c>
    </row>
    <row r="135" spans="1:12" x14ac:dyDescent="0.35">
      <c r="A135" s="3" t="s">
        <v>2891</v>
      </c>
      <c r="B135" s="6" t="str">
        <f>IF(A135&lt;&gt;"",LEFT(A135,SEARCH("-",A135)-1),"")</f>
        <v>AEP</v>
      </c>
      <c r="C135" s="6" t="s">
        <v>887</v>
      </c>
      <c r="D135" s="15" t="s">
        <v>2958</v>
      </c>
      <c r="E135" s="15"/>
      <c r="F135" s="15"/>
      <c r="G135" s="15"/>
      <c r="H135" s="15"/>
      <c r="J135" s="16"/>
      <c r="K135" s="17" t="s">
        <v>2282</v>
      </c>
      <c r="L135" s="17" t="s">
        <v>2282</v>
      </c>
    </row>
    <row r="136" spans="1:12" ht="409.5" x14ac:dyDescent="0.35">
      <c r="A136" s="3" t="s">
        <v>18</v>
      </c>
      <c r="B136" s="4" t="str">
        <f>IF(A136&lt;&gt;"",LEFT(A136,SEARCH("-",A136)-1),"")</f>
        <v>AEP</v>
      </c>
      <c r="C136" s="4" t="s">
        <v>887</v>
      </c>
      <c r="D136" s="14">
        <v>43476</v>
      </c>
      <c r="E136" s="13">
        <v>43909</v>
      </c>
      <c r="F136" s="13">
        <v>43962</v>
      </c>
      <c r="G136" s="13" t="s">
        <v>895</v>
      </c>
      <c r="H136" s="13"/>
      <c r="J136" s="14">
        <v>43966</v>
      </c>
      <c r="K136" s="8" t="s">
        <v>3070</v>
      </c>
      <c r="L136" s="8" t="s">
        <v>1650</v>
      </c>
    </row>
    <row r="137" spans="1:12" ht="409.5" x14ac:dyDescent="0.35">
      <c r="A137" s="3" t="s">
        <v>37</v>
      </c>
      <c r="B137" s="6" t="str">
        <f>IF(A137&lt;&gt;"",LEFT(A137,SEARCH("-",A137)-1),"")</f>
        <v>AEP</v>
      </c>
      <c r="C137" s="6" t="s">
        <v>887</v>
      </c>
      <c r="D137" s="15">
        <v>43399</v>
      </c>
      <c r="E137" s="15">
        <v>43909</v>
      </c>
      <c r="F137" s="15">
        <v>43962</v>
      </c>
      <c r="G137" s="15" t="s">
        <v>908</v>
      </c>
      <c r="H137" s="15"/>
      <c r="J137" s="16">
        <v>43966</v>
      </c>
      <c r="K137" s="17" t="s">
        <v>1292</v>
      </c>
      <c r="L137" s="17" t="s">
        <v>2337</v>
      </c>
    </row>
    <row r="138" spans="1:12" ht="409.5" x14ac:dyDescent="0.35">
      <c r="A138" s="3" t="s">
        <v>41</v>
      </c>
      <c r="B138" s="4" t="str">
        <f>IF(A138&lt;&gt;"",LEFT(A138,SEARCH("-",A138)-1),"")</f>
        <v>AEP</v>
      </c>
      <c r="C138" s="4" t="s">
        <v>887</v>
      </c>
      <c r="D138" s="13">
        <v>43433</v>
      </c>
      <c r="E138" s="13">
        <v>43909</v>
      </c>
      <c r="F138" s="13">
        <v>43962</v>
      </c>
      <c r="G138" s="13" t="s">
        <v>910</v>
      </c>
      <c r="H138" s="13"/>
      <c r="J138" s="14">
        <v>43966</v>
      </c>
      <c r="K138" s="8" t="s">
        <v>1294</v>
      </c>
      <c r="L138" s="8" t="s">
        <v>2341</v>
      </c>
    </row>
    <row r="139" spans="1:12" ht="409.5" x14ac:dyDescent="0.35">
      <c r="A139" s="3" t="s">
        <v>52</v>
      </c>
      <c r="B139" s="6" t="str">
        <f>IF(A139&lt;&gt;"",LEFT(A139,SEARCH("-",A139)-1),"")</f>
        <v>AEP</v>
      </c>
      <c r="C139" s="6" t="s">
        <v>887</v>
      </c>
      <c r="D139" s="15">
        <v>43549</v>
      </c>
      <c r="E139" s="15">
        <v>43909</v>
      </c>
      <c r="F139" s="15">
        <v>43962</v>
      </c>
      <c r="G139" s="15" t="s">
        <v>919</v>
      </c>
      <c r="H139" s="15"/>
      <c r="J139" s="16">
        <v>43966</v>
      </c>
      <c r="K139" s="17" t="s">
        <v>1300</v>
      </c>
      <c r="L139" s="17" t="s">
        <v>2351</v>
      </c>
    </row>
    <row r="140" spans="1:12" ht="409.5" x14ac:dyDescent="0.35">
      <c r="A140" s="3" t="s">
        <v>128</v>
      </c>
      <c r="B140" s="4" t="str">
        <f>IF(A140&lt;&gt;"",LEFT(A140,SEARCH("-",A140)-1),"")</f>
        <v>AEP</v>
      </c>
      <c r="C140" s="4" t="s">
        <v>887</v>
      </c>
      <c r="D140" s="13">
        <v>43578</v>
      </c>
      <c r="E140" s="13"/>
      <c r="F140" s="13"/>
      <c r="G140" s="13"/>
      <c r="H140" s="13"/>
      <c r="J140" s="14"/>
      <c r="K140" s="8" t="s">
        <v>1293</v>
      </c>
      <c r="L140" s="8" t="s">
        <v>2418</v>
      </c>
    </row>
    <row r="141" spans="1:12" ht="409.5" x14ac:dyDescent="0.35">
      <c r="A141" s="3" t="s">
        <v>59</v>
      </c>
      <c r="B141" s="6" t="str">
        <f>IF(A141&lt;&gt;"",LEFT(A141,SEARCH("-",A141)-1),"")</f>
        <v>AEP</v>
      </c>
      <c r="C141" s="6" t="s">
        <v>887</v>
      </c>
      <c r="D141" s="15">
        <v>43706</v>
      </c>
      <c r="E141" s="15">
        <v>43909</v>
      </c>
      <c r="F141" s="15">
        <v>43962</v>
      </c>
      <c r="G141" s="15" t="s">
        <v>921</v>
      </c>
      <c r="H141" s="15"/>
      <c r="J141" s="16">
        <v>43966</v>
      </c>
      <c r="K141" s="17" t="s">
        <v>1301</v>
      </c>
      <c r="L141" s="17" t="s">
        <v>2358</v>
      </c>
    </row>
    <row r="142" spans="1:12" ht="409.5" x14ac:dyDescent="0.35">
      <c r="A142" s="3" t="s">
        <v>62</v>
      </c>
      <c r="B142" s="4" t="str">
        <f>IF(A142&lt;&gt;"",LEFT(A142,SEARCH("-",A142)-1),"")</f>
        <v>AEP</v>
      </c>
      <c r="C142" s="4" t="s">
        <v>887</v>
      </c>
      <c r="D142" s="13">
        <v>43605</v>
      </c>
      <c r="E142" s="13">
        <v>43909</v>
      </c>
      <c r="F142" s="13">
        <v>43962</v>
      </c>
      <c r="G142" s="13" t="s">
        <v>924</v>
      </c>
      <c r="H142" s="13"/>
      <c r="J142" s="14">
        <v>43966</v>
      </c>
      <c r="K142" s="8" t="s">
        <v>1302</v>
      </c>
      <c r="L142" s="8" t="s">
        <v>2361</v>
      </c>
    </row>
    <row r="143" spans="1:12" ht="362.5" x14ac:dyDescent="0.35">
      <c r="A143" s="3" t="s">
        <v>66</v>
      </c>
      <c r="B143" s="6" t="str">
        <f>IF(A143&lt;&gt;"",LEFT(A143,SEARCH("-",A143)-1),"")</f>
        <v>AEP</v>
      </c>
      <c r="C143" s="6" t="s">
        <v>887</v>
      </c>
      <c r="D143" s="15">
        <v>43605</v>
      </c>
      <c r="E143" s="15">
        <v>43909</v>
      </c>
      <c r="F143" s="15">
        <v>43962</v>
      </c>
      <c r="G143" s="15" t="s">
        <v>927</v>
      </c>
      <c r="H143" s="15"/>
      <c r="J143" s="16">
        <v>43966</v>
      </c>
      <c r="K143" s="17" t="s">
        <v>66</v>
      </c>
      <c r="L143" s="17" t="s">
        <v>2364</v>
      </c>
    </row>
    <row r="144" spans="1:12" ht="409.5" x14ac:dyDescent="0.35">
      <c r="A144" s="3" t="s">
        <v>71</v>
      </c>
      <c r="B144" s="4" t="str">
        <f>IF(A144&lt;&gt;"",LEFT(A144,SEARCH("-",A144)-1),"")</f>
        <v>AEP</v>
      </c>
      <c r="C144" s="4" t="s">
        <v>887</v>
      </c>
      <c r="D144" s="13">
        <v>43706</v>
      </c>
      <c r="E144" s="13">
        <v>43909</v>
      </c>
      <c r="F144" s="13">
        <v>43962</v>
      </c>
      <c r="G144" s="13" t="s">
        <v>921</v>
      </c>
      <c r="H144" s="13"/>
      <c r="J144" s="14">
        <v>43966</v>
      </c>
      <c r="K144" s="8" t="s">
        <v>1301</v>
      </c>
      <c r="L144" s="8" t="s">
        <v>2369</v>
      </c>
    </row>
    <row r="145" spans="1:12" ht="409.5" x14ac:dyDescent="0.35">
      <c r="A145" s="3" t="s">
        <v>72</v>
      </c>
      <c r="B145" s="6" t="str">
        <f>IF(A145&lt;&gt;"",LEFT(A145,SEARCH("-",A145)-1),"")</f>
        <v>AEP</v>
      </c>
      <c r="C145" s="6" t="s">
        <v>887</v>
      </c>
      <c r="D145" s="15">
        <v>43706</v>
      </c>
      <c r="E145" s="15">
        <v>43909</v>
      </c>
      <c r="F145" s="15">
        <v>43962</v>
      </c>
      <c r="G145" s="15" t="s">
        <v>921</v>
      </c>
      <c r="H145" s="15"/>
      <c r="J145" s="16">
        <v>43966</v>
      </c>
      <c r="K145" s="17" t="s">
        <v>1301</v>
      </c>
      <c r="L145" s="17" t="s">
        <v>2370</v>
      </c>
    </row>
    <row r="146" spans="1:12" ht="409.5" x14ac:dyDescent="0.35">
      <c r="A146" s="3" t="s">
        <v>134</v>
      </c>
      <c r="B146" s="4" t="str">
        <f>IF(A146&lt;&gt;"",LEFT(A146,SEARCH("-",A146)-1),"")</f>
        <v>AEP</v>
      </c>
      <c r="C146" s="4" t="s">
        <v>887</v>
      </c>
      <c r="D146" s="13">
        <v>43549</v>
      </c>
      <c r="E146" s="13"/>
      <c r="F146" s="13"/>
      <c r="G146" s="13"/>
      <c r="H146" s="13"/>
      <c r="J146" s="14"/>
      <c r="K146" s="8" t="s">
        <v>2282</v>
      </c>
      <c r="L146" s="8" t="s">
        <v>2424</v>
      </c>
    </row>
    <row r="147" spans="1:12" ht="409.5" x14ac:dyDescent="0.35">
      <c r="A147" s="3" t="s">
        <v>135</v>
      </c>
      <c r="B147" s="6" t="str">
        <f>IF(A147&lt;&gt;"",LEFT(A147,SEARCH("-",A147)-1),"")</f>
        <v>AEP</v>
      </c>
      <c r="C147" s="6" t="s">
        <v>887</v>
      </c>
      <c r="D147" s="15">
        <v>43633</v>
      </c>
      <c r="E147" s="15"/>
      <c r="F147" s="15"/>
      <c r="G147" s="15"/>
      <c r="H147" s="15">
        <v>43846</v>
      </c>
      <c r="J147" s="16"/>
      <c r="K147" s="17" t="s">
        <v>2282</v>
      </c>
      <c r="L147" s="17" t="s">
        <v>2425</v>
      </c>
    </row>
    <row r="148" spans="1:12" ht="409.5" x14ac:dyDescent="0.35">
      <c r="A148" s="3" t="s">
        <v>73</v>
      </c>
      <c r="B148" s="4" t="str">
        <f>IF(A148&lt;&gt;"",LEFT(A148,SEARCH("-",A148)-1),"")</f>
        <v>AEP</v>
      </c>
      <c r="C148" s="4" t="s">
        <v>887</v>
      </c>
      <c r="D148" s="13">
        <v>43706</v>
      </c>
      <c r="E148" s="13">
        <v>43909</v>
      </c>
      <c r="F148" s="13">
        <v>43962</v>
      </c>
      <c r="G148" s="13" t="s">
        <v>921</v>
      </c>
      <c r="H148" s="13"/>
      <c r="J148" s="14">
        <v>43966</v>
      </c>
      <c r="K148" s="8" t="s">
        <v>1301</v>
      </c>
      <c r="L148" s="8" t="s">
        <v>2371</v>
      </c>
    </row>
    <row r="149" spans="1:12" ht="409.5" x14ac:dyDescent="0.35">
      <c r="A149" s="3" t="s">
        <v>141</v>
      </c>
      <c r="B149" s="6" t="str">
        <f>IF(A149&lt;&gt;"",LEFT(A149,SEARCH("-",A149)-1),"")</f>
        <v>AEP</v>
      </c>
      <c r="C149" s="6" t="s">
        <v>887</v>
      </c>
      <c r="D149" s="15">
        <v>43633</v>
      </c>
      <c r="E149" s="15">
        <v>43909</v>
      </c>
      <c r="F149" s="15">
        <v>43962</v>
      </c>
      <c r="G149" s="15" t="s">
        <v>970</v>
      </c>
      <c r="H149" s="15"/>
      <c r="J149" s="16">
        <v>43966</v>
      </c>
      <c r="K149" s="17" t="s">
        <v>1319</v>
      </c>
      <c r="L149" s="17" t="s">
        <v>2431</v>
      </c>
    </row>
    <row r="150" spans="1:12" ht="409.5" x14ac:dyDescent="0.35">
      <c r="A150" s="3" t="s">
        <v>142</v>
      </c>
      <c r="B150" s="4" t="str">
        <f>IF(A150&lt;&gt;"",LEFT(A150,SEARCH("-",A150)-1),"")</f>
        <v>AEP</v>
      </c>
      <c r="C150" s="4" t="s">
        <v>887</v>
      </c>
      <c r="D150" s="13">
        <v>43633</v>
      </c>
      <c r="E150" s="13">
        <v>43909</v>
      </c>
      <c r="F150" s="13">
        <v>43962</v>
      </c>
      <c r="G150" s="13" t="s">
        <v>971</v>
      </c>
      <c r="H150" s="13"/>
      <c r="J150" s="14">
        <v>43966</v>
      </c>
      <c r="K150" s="8" t="s">
        <v>1320</v>
      </c>
      <c r="L150" s="8" t="s">
        <v>2432</v>
      </c>
    </row>
    <row r="151" spans="1:12" x14ac:dyDescent="0.35">
      <c r="A151" s="3" t="s">
        <v>2892</v>
      </c>
      <c r="B151" s="6" t="str">
        <f>IF(A151&lt;&gt;"",LEFT(A151,SEARCH("-",A151)-1),"")</f>
        <v>AEP</v>
      </c>
      <c r="C151" s="6" t="s">
        <v>887</v>
      </c>
      <c r="D151" s="15" t="s">
        <v>2958</v>
      </c>
      <c r="E151" s="15"/>
      <c r="F151" s="15"/>
      <c r="G151" s="15"/>
      <c r="H151" s="15"/>
      <c r="J151" s="16"/>
      <c r="K151" s="17" t="s">
        <v>2282</v>
      </c>
      <c r="L151" s="17" t="s">
        <v>2282</v>
      </c>
    </row>
    <row r="152" spans="1:12" ht="409.5" x14ac:dyDescent="0.35">
      <c r="A152" s="3" t="s">
        <v>144</v>
      </c>
      <c r="B152" s="4" t="str">
        <f>IF(A152&lt;&gt;"",LEFT(A152,SEARCH("-",A152)-1),"")</f>
        <v>AEP</v>
      </c>
      <c r="C152" s="4" t="s">
        <v>887</v>
      </c>
      <c r="D152" s="13">
        <v>43633</v>
      </c>
      <c r="E152" s="13">
        <v>43909</v>
      </c>
      <c r="F152" s="13">
        <v>43962</v>
      </c>
      <c r="G152" s="13" t="s">
        <v>973</v>
      </c>
      <c r="H152" s="13"/>
      <c r="J152" s="14">
        <v>43966</v>
      </c>
      <c r="K152" s="8" t="s">
        <v>1322</v>
      </c>
      <c r="L152" s="8" t="s">
        <v>2434</v>
      </c>
    </row>
    <row r="153" spans="1:12" ht="275.5" x14ac:dyDescent="0.35">
      <c r="A153" s="3" t="s">
        <v>148</v>
      </c>
      <c r="B153" s="6" t="str">
        <f>IF(A153&lt;&gt;"",LEFT(A153,SEARCH("-",A153)-1),"")</f>
        <v>AEP</v>
      </c>
      <c r="C153" s="6" t="s">
        <v>887</v>
      </c>
      <c r="D153" s="15">
        <v>43670</v>
      </c>
      <c r="E153" s="15">
        <v>43909</v>
      </c>
      <c r="F153" s="15">
        <v>43962</v>
      </c>
      <c r="G153" s="15" t="s">
        <v>977</v>
      </c>
      <c r="H153" s="15"/>
      <c r="J153" s="16">
        <v>43966</v>
      </c>
      <c r="K153" s="17" t="s">
        <v>1324</v>
      </c>
      <c r="L153" s="17" t="s">
        <v>2438</v>
      </c>
    </row>
    <row r="154" spans="1:12" ht="409.5" x14ac:dyDescent="0.35">
      <c r="A154" s="3" t="s">
        <v>151</v>
      </c>
      <c r="B154" s="4" t="str">
        <f>IF(A154&lt;&gt;"",LEFT(A154,SEARCH("-",A154)-1),"")</f>
        <v>AEP</v>
      </c>
      <c r="C154" s="4" t="s">
        <v>887</v>
      </c>
      <c r="D154" s="13">
        <v>43670</v>
      </c>
      <c r="E154" s="13">
        <v>43909</v>
      </c>
      <c r="F154" s="13">
        <v>43962</v>
      </c>
      <c r="G154" s="13" t="s">
        <v>973</v>
      </c>
      <c r="H154" s="13"/>
      <c r="J154" s="14">
        <v>43966</v>
      </c>
      <c r="K154" s="8" t="s">
        <v>1322</v>
      </c>
      <c r="L154" s="8" t="s">
        <v>2441</v>
      </c>
    </row>
    <row r="155" spans="1:12" ht="409.5" x14ac:dyDescent="0.35">
      <c r="A155" s="3" t="s">
        <v>153</v>
      </c>
      <c r="B155" s="6" t="str">
        <f>IF(A155&lt;&gt;"",LEFT(A155,SEARCH("-",A155)-1),"")</f>
        <v>AEP</v>
      </c>
      <c r="C155" s="6" t="s">
        <v>887</v>
      </c>
      <c r="D155" s="15">
        <v>43706</v>
      </c>
      <c r="E155" s="15">
        <v>43909</v>
      </c>
      <c r="F155" s="15">
        <v>43962</v>
      </c>
      <c r="G155" s="15" t="s">
        <v>979</v>
      </c>
      <c r="H155" s="15"/>
      <c r="J155" s="16">
        <v>43966</v>
      </c>
      <c r="K155" s="17" t="s">
        <v>1327</v>
      </c>
      <c r="L155" s="17" t="s">
        <v>2443</v>
      </c>
    </row>
    <row r="156" spans="1:12" ht="409.5" x14ac:dyDescent="0.35">
      <c r="A156" s="3" t="s">
        <v>160</v>
      </c>
      <c r="B156" s="4" t="str">
        <f>IF(A156&lt;&gt;"",LEFT(A156,SEARCH("-",A156)-1),"")</f>
        <v>AEP</v>
      </c>
      <c r="C156" s="4" t="s">
        <v>887</v>
      </c>
      <c r="D156" s="13">
        <v>43791</v>
      </c>
      <c r="E156" s="13">
        <v>43909</v>
      </c>
      <c r="F156" s="13">
        <v>43962</v>
      </c>
      <c r="G156" s="13" t="s">
        <v>908</v>
      </c>
      <c r="H156" s="13"/>
      <c r="J156" s="14">
        <v>43966</v>
      </c>
      <c r="K156" s="8" t="s">
        <v>1292</v>
      </c>
      <c r="L156" s="8" t="s">
        <v>2450</v>
      </c>
    </row>
    <row r="157" spans="1:12" ht="409.5" x14ac:dyDescent="0.35">
      <c r="A157" s="3" t="s">
        <v>239</v>
      </c>
      <c r="B157" s="6" t="str">
        <f>IF(A157&lt;&gt;"",LEFT(A157,SEARCH("-",A157)-1),"")</f>
        <v>AEP</v>
      </c>
      <c r="C157" s="6" t="s">
        <v>887</v>
      </c>
      <c r="D157" s="15">
        <v>43882</v>
      </c>
      <c r="E157" s="15">
        <v>43909</v>
      </c>
      <c r="F157" s="15">
        <v>43962</v>
      </c>
      <c r="G157" s="15" t="s">
        <v>1020</v>
      </c>
      <c r="H157" s="15"/>
      <c r="J157" s="16">
        <v>43966</v>
      </c>
      <c r="K157" s="17" t="s">
        <v>1374</v>
      </c>
      <c r="L157" s="17" t="s">
        <v>1739</v>
      </c>
    </row>
    <row r="158" spans="1:12" ht="409.5" x14ac:dyDescent="0.35">
      <c r="A158" s="3" t="s">
        <v>246</v>
      </c>
      <c r="B158" s="4" t="str">
        <f>IF(A158&lt;&gt;"",LEFT(A158,SEARCH("-",A158)-1),"")</f>
        <v>AEP</v>
      </c>
      <c r="C158" s="4" t="s">
        <v>887</v>
      </c>
      <c r="D158" s="13">
        <v>43882</v>
      </c>
      <c r="E158" s="13">
        <v>43909</v>
      </c>
      <c r="F158" s="13">
        <v>43962</v>
      </c>
      <c r="G158" s="13" t="s">
        <v>910</v>
      </c>
      <c r="H158" s="13"/>
      <c r="J158" s="14">
        <v>43966</v>
      </c>
      <c r="K158" s="8" t="s">
        <v>1377</v>
      </c>
      <c r="L158" s="8" t="s">
        <v>1746</v>
      </c>
    </row>
    <row r="159" spans="1:12" ht="409.5" x14ac:dyDescent="0.35">
      <c r="A159" s="3" t="s">
        <v>249</v>
      </c>
      <c r="B159" s="6" t="str">
        <f>IF(A159&lt;&gt;"",LEFT(A159,SEARCH("-",A159)-1),"")</f>
        <v>AEP</v>
      </c>
      <c r="C159" s="6" t="s">
        <v>887</v>
      </c>
      <c r="D159" s="15">
        <v>43882</v>
      </c>
      <c r="E159" s="15">
        <v>43909</v>
      </c>
      <c r="F159" s="15">
        <v>43962</v>
      </c>
      <c r="G159" s="15" t="s">
        <v>910</v>
      </c>
      <c r="H159" s="15"/>
      <c r="J159" s="16">
        <v>43966</v>
      </c>
      <c r="K159" s="17" t="s">
        <v>1377</v>
      </c>
      <c r="L159" s="17" t="s">
        <v>1749</v>
      </c>
    </row>
    <row r="160" spans="1:12" ht="409.5" x14ac:dyDescent="0.35">
      <c r="A160" s="3" t="s">
        <v>377</v>
      </c>
      <c r="B160" s="4" t="str">
        <f>IF(A160&lt;&gt;"",LEFT(A160,SEARCH("-",A160)-1),"")</f>
        <v>APS</v>
      </c>
      <c r="C160" s="4" t="s">
        <v>887</v>
      </c>
      <c r="D160" s="13">
        <v>43817</v>
      </c>
      <c r="E160" s="13">
        <v>43909</v>
      </c>
      <c r="F160" s="13">
        <v>43966</v>
      </c>
      <c r="G160" s="13" t="s">
        <v>1069</v>
      </c>
      <c r="H160" s="13"/>
      <c r="J160" s="14">
        <v>43966</v>
      </c>
      <c r="K160" s="8" t="s">
        <v>3168</v>
      </c>
      <c r="L160" s="8" t="s">
        <v>2457</v>
      </c>
    </row>
    <row r="161" spans="1:12" ht="409.5" x14ac:dyDescent="0.35">
      <c r="A161" s="3" t="s">
        <v>427</v>
      </c>
      <c r="B161" s="6" t="str">
        <f>IF(A161&lt;&gt;"",LEFT(A161,SEARCH("-",A161)-1),"")</f>
        <v>ATSI</v>
      </c>
      <c r="C161" s="6" t="s">
        <v>887</v>
      </c>
      <c r="D161" s="15">
        <v>43791</v>
      </c>
      <c r="E161" s="15">
        <v>43909</v>
      </c>
      <c r="F161" s="15">
        <v>43990</v>
      </c>
      <c r="G161" s="15" t="s">
        <v>1100</v>
      </c>
      <c r="H161" s="15"/>
      <c r="J161" s="16">
        <v>43990</v>
      </c>
      <c r="K161" s="17" t="s">
        <v>3169</v>
      </c>
      <c r="L161" s="17" t="s">
        <v>2484</v>
      </c>
    </row>
    <row r="162" spans="1:12" ht="409.5" x14ac:dyDescent="0.35">
      <c r="A162" s="3" t="s">
        <v>149</v>
      </c>
      <c r="B162" s="4" t="str">
        <f>IF(A162&lt;&gt;"",LEFT(A162,SEARCH("-",A162)-1),"")</f>
        <v>AEP</v>
      </c>
      <c r="C162" s="4" t="s">
        <v>887</v>
      </c>
      <c r="D162" s="13">
        <v>43670</v>
      </c>
      <c r="E162" s="13"/>
      <c r="F162" s="13"/>
      <c r="G162" s="13"/>
      <c r="H162" s="13"/>
      <c r="J162" s="14"/>
      <c r="K162" s="8" t="s">
        <v>3170</v>
      </c>
      <c r="L162" s="8" t="s">
        <v>2439</v>
      </c>
    </row>
    <row r="163" spans="1:12" ht="409.5" x14ac:dyDescent="0.35">
      <c r="A163" s="3" t="s">
        <v>150</v>
      </c>
      <c r="B163" s="6" t="str">
        <f>IF(A163&lt;&gt;"",LEFT(A163,SEARCH("-",A163)-1),"")</f>
        <v>AEP</v>
      </c>
      <c r="C163" s="6" t="s">
        <v>887</v>
      </c>
      <c r="D163" s="15">
        <v>43670</v>
      </c>
      <c r="E163" s="15"/>
      <c r="F163" s="15"/>
      <c r="G163" s="15"/>
      <c r="H163" s="15"/>
      <c r="J163" s="16"/>
      <c r="K163" s="17" t="s">
        <v>3171</v>
      </c>
      <c r="L163" s="17" t="s">
        <v>2440</v>
      </c>
    </row>
    <row r="164" spans="1:12" ht="409.5" x14ac:dyDescent="0.35">
      <c r="A164" s="3" t="s">
        <v>428</v>
      </c>
      <c r="B164" s="4" t="str">
        <f>IF(A164&lt;&gt;"",LEFT(A164,SEARCH("-",A164)-1),"")</f>
        <v>ATSI</v>
      </c>
      <c r="C164" s="4" t="s">
        <v>887</v>
      </c>
      <c r="D164" s="13">
        <v>43791</v>
      </c>
      <c r="E164" s="13">
        <v>43909</v>
      </c>
      <c r="F164" s="13">
        <v>43990</v>
      </c>
      <c r="G164" s="13" t="s">
        <v>1101</v>
      </c>
      <c r="H164" s="13"/>
      <c r="J164" s="14">
        <v>43990</v>
      </c>
      <c r="K164" s="8" t="s">
        <v>3172</v>
      </c>
      <c r="L164" s="8" t="s">
        <v>2485</v>
      </c>
    </row>
    <row r="165" spans="1:12" x14ac:dyDescent="0.35">
      <c r="A165" s="3" t="s">
        <v>2893</v>
      </c>
      <c r="B165" s="6" t="str">
        <f>IF(A165&lt;&gt;"",LEFT(A165,SEARCH("-",A165)-1),"")</f>
        <v>AEP</v>
      </c>
      <c r="C165" s="6" t="s">
        <v>887</v>
      </c>
      <c r="D165" s="15" t="s">
        <v>2958</v>
      </c>
      <c r="E165" s="15"/>
      <c r="F165" s="15"/>
      <c r="G165" s="15"/>
      <c r="H165" s="15"/>
      <c r="J165" s="16"/>
      <c r="K165" s="17" t="s">
        <v>2282</v>
      </c>
      <c r="L165" s="17" t="s">
        <v>2282</v>
      </c>
    </row>
    <row r="166" spans="1:12" ht="409.5" x14ac:dyDescent="0.35">
      <c r="A166" s="3" t="s">
        <v>429</v>
      </c>
      <c r="B166" s="4" t="str">
        <f>IF(A166&lt;&gt;"",LEFT(A166,SEARCH("-",A166)-1),"")</f>
        <v>ATSI</v>
      </c>
      <c r="C166" s="4" t="s">
        <v>887</v>
      </c>
      <c r="D166" s="13">
        <v>43791</v>
      </c>
      <c r="E166" s="13">
        <v>43909</v>
      </c>
      <c r="F166" s="13">
        <v>43990</v>
      </c>
      <c r="G166" s="13" t="s">
        <v>1102</v>
      </c>
      <c r="H166" s="13"/>
      <c r="J166" s="14">
        <v>43990</v>
      </c>
      <c r="K166" s="8" t="s">
        <v>3173</v>
      </c>
      <c r="L166" s="8" t="s">
        <v>2486</v>
      </c>
    </row>
    <row r="167" spans="1:12" ht="409.5" x14ac:dyDescent="0.35">
      <c r="A167" s="3" t="s">
        <v>152</v>
      </c>
      <c r="B167" s="6" t="str">
        <f>IF(A167&lt;&gt;"",LEFT(A167,SEARCH("-",A167)-1),"")</f>
        <v>AEP</v>
      </c>
      <c r="C167" s="6" t="s">
        <v>887</v>
      </c>
      <c r="D167" s="15">
        <v>43733</v>
      </c>
      <c r="E167" s="15"/>
      <c r="F167" s="15"/>
      <c r="G167" s="15"/>
      <c r="H167" s="15"/>
      <c r="J167" s="16"/>
      <c r="K167" s="17" t="s">
        <v>1326</v>
      </c>
      <c r="L167" s="17" t="s">
        <v>2442</v>
      </c>
    </row>
    <row r="168" spans="1:12" ht="409.5" x14ac:dyDescent="0.35">
      <c r="A168" s="3" t="s">
        <v>430</v>
      </c>
      <c r="B168" s="4" t="str">
        <f>IF(A168&lt;&gt;"",LEFT(A168,SEARCH("-",A168)-1),"")</f>
        <v>ATSI</v>
      </c>
      <c r="C168" s="4" t="s">
        <v>887</v>
      </c>
      <c r="D168" s="13">
        <v>43791</v>
      </c>
      <c r="E168" s="13">
        <v>43909</v>
      </c>
      <c r="F168" s="13">
        <v>43990</v>
      </c>
      <c r="G168" s="13" t="s">
        <v>1103</v>
      </c>
      <c r="H168" s="13"/>
      <c r="J168" s="14">
        <v>43990</v>
      </c>
      <c r="K168" s="8" t="s">
        <v>3174</v>
      </c>
      <c r="L168" s="8" t="s">
        <v>2487</v>
      </c>
    </row>
    <row r="169" spans="1:12" ht="409.5" x14ac:dyDescent="0.35">
      <c r="A169" s="3" t="s">
        <v>431</v>
      </c>
      <c r="B169" s="6" t="str">
        <f>IF(A169&lt;&gt;"",LEFT(A169,SEARCH("-",A169)-1),"")</f>
        <v>ATSI</v>
      </c>
      <c r="C169" s="6" t="s">
        <v>887</v>
      </c>
      <c r="D169" s="15">
        <v>43791</v>
      </c>
      <c r="E169" s="15">
        <v>43909</v>
      </c>
      <c r="F169" s="15">
        <v>43990</v>
      </c>
      <c r="G169" s="15" t="s">
        <v>1104</v>
      </c>
      <c r="H169" s="15"/>
      <c r="J169" s="16">
        <v>43990</v>
      </c>
      <c r="K169" s="17" t="s">
        <v>3175</v>
      </c>
      <c r="L169" s="17" t="s">
        <v>2488</v>
      </c>
    </row>
    <row r="170" spans="1:12" ht="409.5" x14ac:dyDescent="0.35">
      <c r="A170" s="3" t="s">
        <v>155</v>
      </c>
      <c r="B170" s="4" t="str">
        <f>IF(A170&lt;&gt;"",LEFT(A170,SEARCH("-",A170)-1),"")</f>
        <v>AEP</v>
      </c>
      <c r="C170" s="4" t="s">
        <v>887</v>
      </c>
      <c r="D170" s="13">
        <v>43733</v>
      </c>
      <c r="E170" s="13"/>
      <c r="F170" s="13"/>
      <c r="G170" s="13"/>
      <c r="H170" s="13"/>
      <c r="J170" s="14"/>
      <c r="K170" s="8" t="s">
        <v>1328</v>
      </c>
      <c r="L170" s="8" t="s">
        <v>2445</v>
      </c>
    </row>
    <row r="171" spans="1:12" ht="409.5" x14ac:dyDescent="0.35">
      <c r="A171" s="3" t="s">
        <v>432</v>
      </c>
      <c r="B171" s="6" t="str">
        <f>IF(A171&lt;&gt;"",LEFT(A171,SEARCH("-",A171)-1),"")</f>
        <v>ATSI</v>
      </c>
      <c r="C171" s="6" t="s">
        <v>887</v>
      </c>
      <c r="D171" s="15">
        <v>43791</v>
      </c>
      <c r="E171" s="15">
        <v>43909</v>
      </c>
      <c r="F171" s="15">
        <v>43990</v>
      </c>
      <c r="G171" s="15" t="s">
        <v>1105</v>
      </c>
      <c r="H171" s="15"/>
      <c r="J171" s="16">
        <v>43990</v>
      </c>
      <c r="K171" s="17" t="s">
        <v>3176</v>
      </c>
      <c r="L171" s="17" t="s">
        <v>2489</v>
      </c>
    </row>
    <row r="172" spans="1:12" ht="409.5" x14ac:dyDescent="0.35">
      <c r="A172" s="3" t="s">
        <v>433</v>
      </c>
      <c r="B172" s="4" t="str">
        <f>IF(A172&lt;&gt;"",LEFT(A172,SEARCH("-",A172)-1),"")</f>
        <v>ATSI</v>
      </c>
      <c r="C172" s="4" t="s">
        <v>887</v>
      </c>
      <c r="D172" s="13">
        <v>43791</v>
      </c>
      <c r="E172" s="13">
        <v>43909</v>
      </c>
      <c r="F172" s="13">
        <v>43990</v>
      </c>
      <c r="G172" s="13" t="s">
        <v>1106</v>
      </c>
      <c r="H172" s="13"/>
      <c r="J172" s="14">
        <v>43990</v>
      </c>
      <c r="K172" s="8" t="s">
        <v>3177</v>
      </c>
      <c r="L172" s="8" t="s">
        <v>2490</v>
      </c>
    </row>
    <row r="173" spans="1:12" ht="409.5" x14ac:dyDescent="0.35">
      <c r="A173" s="3" t="s">
        <v>434</v>
      </c>
      <c r="B173" s="6" t="str">
        <f>IF(A173&lt;&gt;"",LEFT(A173,SEARCH("-",A173)-1),"")</f>
        <v>ATSI</v>
      </c>
      <c r="C173" s="6" t="s">
        <v>887</v>
      </c>
      <c r="D173" s="15">
        <v>43791</v>
      </c>
      <c r="E173" s="15">
        <v>43909</v>
      </c>
      <c r="F173" s="15">
        <v>43990</v>
      </c>
      <c r="G173" s="15" t="s">
        <v>1107</v>
      </c>
      <c r="H173" s="15"/>
      <c r="J173" s="16">
        <v>43990</v>
      </c>
      <c r="K173" s="17" t="s">
        <v>3178</v>
      </c>
      <c r="L173" s="17" t="s">
        <v>2491</v>
      </c>
    </row>
    <row r="174" spans="1:12" ht="409.5" x14ac:dyDescent="0.35">
      <c r="A174" s="3" t="s">
        <v>435</v>
      </c>
      <c r="B174" s="4" t="str">
        <f>IF(A174&lt;&gt;"",LEFT(A174,SEARCH("-",A174)-1),"")</f>
        <v>ATSI</v>
      </c>
      <c r="C174" s="4" t="s">
        <v>887</v>
      </c>
      <c r="D174" s="13">
        <v>43791</v>
      </c>
      <c r="E174" s="13">
        <v>43909</v>
      </c>
      <c r="F174" s="13">
        <v>43990</v>
      </c>
      <c r="G174" s="13" t="s">
        <v>1107</v>
      </c>
      <c r="H174" s="13"/>
      <c r="J174" s="14">
        <v>43990</v>
      </c>
      <c r="K174" s="8" t="s">
        <v>3179</v>
      </c>
      <c r="L174" s="8" t="s">
        <v>2492</v>
      </c>
    </row>
    <row r="175" spans="1:12" ht="409.5" x14ac:dyDescent="0.35">
      <c r="A175" s="3" t="s">
        <v>436</v>
      </c>
      <c r="B175" s="6" t="str">
        <f>IF(A175&lt;&gt;"",LEFT(A175,SEARCH("-",A175)-1),"")</f>
        <v>ATSI</v>
      </c>
      <c r="C175" s="6" t="s">
        <v>887</v>
      </c>
      <c r="D175" s="15">
        <v>43791</v>
      </c>
      <c r="E175" s="15">
        <v>43909</v>
      </c>
      <c r="F175" s="15">
        <v>43990</v>
      </c>
      <c r="G175" s="15" t="s">
        <v>1108</v>
      </c>
      <c r="H175" s="15"/>
      <c r="J175" s="16">
        <v>43990</v>
      </c>
      <c r="K175" s="17" t="s">
        <v>3180</v>
      </c>
      <c r="L175" s="17" t="s">
        <v>2493</v>
      </c>
    </row>
    <row r="176" spans="1:12" ht="409.5" x14ac:dyDescent="0.35">
      <c r="A176" s="3" t="s">
        <v>437</v>
      </c>
      <c r="B176" s="4" t="str">
        <f>IF(A176&lt;&gt;"",LEFT(A176,SEARCH("-",A176)-1),"")</f>
        <v>ATSI</v>
      </c>
      <c r="C176" s="4" t="s">
        <v>887</v>
      </c>
      <c r="D176" s="13">
        <v>43791</v>
      </c>
      <c r="E176" s="13">
        <v>43909</v>
      </c>
      <c r="F176" s="13"/>
      <c r="G176" s="13" t="s">
        <v>1109</v>
      </c>
      <c r="H176" s="13"/>
      <c r="J176" s="14"/>
      <c r="K176" s="8" t="s">
        <v>3181</v>
      </c>
      <c r="L176" s="8" t="s">
        <v>2494</v>
      </c>
    </row>
    <row r="177" spans="1:12" ht="409.5" x14ac:dyDescent="0.35">
      <c r="A177" s="3" t="s">
        <v>439</v>
      </c>
      <c r="B177" s="6" t="str">
        <f>IF(A177&lt;&gt;"",LEFT(A177,SEARCH("-",A177)-1),"")</f>
        <v>ATSI</v>
      </c>
      <c r="C177" s="6" t="s">
        <v>887</v>
      </c>
      <c r="D177" s="15">
        <v>43791</v>
      </c>
      <c r="E177" s="15">
        <v>43909</v>
      </c>
      <c r="F177" s="15">
        <v>43990</v>
      </c>
      <c r="G177" s="15" t="s">
        <v>1110</v>
      </c>
      <c r="H177" s="15"/>
      <c r="J177" s="16">
        <v>43990</v>
      </c>
      <c r="K177" s="17" t="s">
        <v>3182</v>
      </c>
      <c r="L177" s="17" t="s">
        <v>2496</v>
      </c>
    </row>
    <row r="178" spans="1:12" ht="409.5" x14ac:dyDescent="0.35">
      <c r="A178" s="3" t="s">
        <v>163</v>
      </c>
      <c r="B178" s="4" t="str">
        <f>IF(A178&lt;&gt;"",LEFT(A178,SEARCH("-",A178)-1),"")</f>
        <v>AEP</v>
      </c>
      <c r="C178" s="4" t="s">
        <v>887</v>
      </c>
      <c r="D178" s="13">
        <v>43791</v>
      </c>
      <c r="E178" s="13"/>
      <c r="F178" s="13"/>
      <c r="G178" s="13"/>
      <c r="H178" s="13"/>
      <c r="J178" s="14"/>
      <c r="K178" s="8" t="s">
        <v>3144</v>
      </c>
      <c r="L178" s="8" t="s">
        <v>2453</v>
      </c>
    </row>
    <row r="179" spans="1:12" ht="409.5" x14ac:dyDescent="0.35">
      <c r="A179" s="3" t="s">
        <v>164</v>
      </c>
      <c r="B179" s="6" t="str">
        <f>IF(A179&lt;&gt;"",LEFT(A179,SEARCH("-",A179)-1),"")</f>
        <v>AEP</v>
      </c>
      <c r="C179" s="6" t="s">
        <v>887</v>
      </c>
      <c r="D179" s="15">
        <v>44166</v>
      </c>
      <c r="E179" s="15"/>
      <c r="F179" s="15"/>
      <c r="G179" s="15"/>
      <c r="H179" s="15"/>
      <c r="J179" s="16"/>
      <c r="K179" s="17" t="s">
        <v>1329</v>
      </c>
      <c r="L179" s="17" t="s">
        <v>1667</v>
      </c>
    </row>
    <row r="180" spans="1:12" ht="409.5" x14ac:dyDescent="0.35">
      <c r="A180" s="3" t="s">
        <v>440</v>
      </c>
      <c r="B180" s="4" t="str">
        <f>IF(A180&lt;&gt;"",LEFT(A180,SEARCH("-",A180)-1),"")</f>
        <v>ATSI</v>
      </c>
      <c r="C180" s="4" t="s">
        <v>887</v>
      </c>
      <c r="D180" s="13">
        <v>43791</v>
      </c>
      <c r="E180" s="13">
        <v>43909</v>
      </c>
      <c r="F180" s="13">
        <v>43990</v>
      </c>
      <c r="G180" s="13" t="s">
        <v>1111</v>
      </c>
      <c r="H180" s="13"/>
      <c r="J180" s="14">
        <v>43990</v>
      </c>
      <c r="K180" s="8" t="s">
        <v>3183</v>
      </c>
      <c r="L180" s="8" t="s">
        <v>2497</v>
      </c>
    </row>
    <row r="181" spans="1:12" ht="409.5" x14ac:dyDescent="0.35">
      <c r="A181" s="3" t="s">
        <v>441</v>
      </c>
      <c r="B181" s="6" t="str">
        <f>IF(A181&lt;&gt;"",LEFT(A181,SEARCH("-",A181)-1),"")</f>
        <v>ATSI</v>
      </c>
      <c r="C181" s="6" t="s">
        <v>887</v>
      </c>
      <c r="D181" s="15">
        <v>43791</v>
      </c>
      <c r="E181" s="15">
        <v>43909</v>
      </c>
      <c r="F181" s="15">
        <v>43990</v>
      </c>
      <c r="G181" s="15" t="s">
        <v>1112</v>
      </c>
      <c r="H181" s="15"/>
      <c r="J181" s="16">
        <v>43990</v>
      </c>
      <c r="K181" s="17" t="s">
        <v>1488</v>
      </c>
      <c r="L181" s="17" t="s">
        <v>1895</v>
      </c>
    </row>
    <row r="182" spans="1:12" ht="409.5" x14ac:dyDescent="0.35">
      <c r="A182" s="3" t="s">
        <v>167</v>
      </c>
      <c r="B182" s="4" t="str">
        <f>IF(A182&lt;&gt;"",LEFT(A182,SEARCH("-",A182)-1),"")</f>
        <v>AEP</v>
      </c>
      <c r="C182" s="4" t="s">
        <v>887</v>
      </c>
      <c r="D182" s="13">
        <v>43847</v>
      </c>
      <c r="E182" s="13"/>
      <c r="F182" s="13"/>
      <c r="G182" s="13"/>
      <c r="H182" s="13"/>
      <c r="J182" s="14"/>
      <c r="K182" s="8" t="s">
        <v>2282</v>
      </c>
      <c r="L182" s="8" t="s">
        <v>1670</v>
      </c>
    </row>
    <row r="183" spans="1:12" ht="409.5" x14ac:dyDescent="0.35">
      <c r="A183" s="3" t="s">
        <v>168</v>
      </c>
      <c r="B183" s="6" t="str">
        <f>IF(A183&lt;&gt;"",LEFT(A183,SEARCH("-",A183)-1),"")</f>
        <v>AEP</v>
      </c>
      <c r="C183" s="6" t="s">
        <v>887</v>
      </c>
      <c r="D183" s="15">
        <v>43847</v>
      </c>
      <c r="E183" s="15"/>
      <c r="F183" s="15"/>
      <c r="G183" s="15"/>
      <c r="H183" s="15"/>
      <c r="J183" s="16"/>
      <c r="K183" s="17" t="s">
        <v>2282</v>
      </c>
      <c r="L183" s="17" t="s">
        <v>1671</v>
      </c>
    </row>
    <row r="184" spans="1:12" ht="409.5" x14ac:dyDescent="0.35">
      <c r="A184" s="3" t="s">
        <v>442</v>
      </c>
      <c r="B184" s="4" t="str">
        <f>IF(A184&lt;&gt;"",LEFT(A184,SEARCH("-",A184)-1),"")</f>
        <v>ATSI</v>
      </c>
      <c r="C184" s="4" t="s">
        <v>887</v>
      </c>
      <c r="D184" s="13">
        <v>43791</v>
      </c>
      <c r="E184" s="13">
        <v>43909</v>
      </c>
      <c r="F184" s="13">
        <v>43990</v>
      </c>
      <c r="G184" s="13" t="s">
        <v>1113</v>
      </c>
      <c r="H184" s="13"/>
      <c r="J184" s="14">
        <v>43990</v>
      </c>
      <c r="K184" s="8" t="s">
        <v>3184</v>
      </c>
      <c r="L184" s="8" t="s">
        <v>2498</v>
      </c>
    </row>
    <row r="185" spans="1:12" ht="409.5" x14ac:dyDescent="0.35">
      <c r="A185" s="3" t="s">
        <v>170</v>
      </c>
      <c r="B185" s="6" t="str">
        <f>IF(A185&lt;&gt;"",LEFT(A185,SEARCH("-",A185)-1),"")</f>
        <v>AEP</v>
      </c>
      <c r="C185" s="6" t="s">
        <v>887</v>
      </c>
      <c r="D185" s="15">
        <v>43882</v>
      </c>
      <c r="E185" s="15"/>
      <c r="F185" s="15"/>
      <c r="G185" s="15"/>
      <c r="H185" s="15"/>
      <c r="J185" s="16"/>
      <c r="K185" s="17" t="s">
        <v>2282</v>
      </c>
      <c r="L185" s="17" t="s">
        <v>1673</v>
      </c>
    </row>
    <row r="186" spans="1:12" ht="409.5" x14ac:dyDescent="0.35">
      <c r="A186" s="3" t="s">
        <v>443</v>
      </c>
      <c r="B186" s="4" t="str">
        <f>IF(A186&lt;&gt;"",LEFT(A186,SEARCH("-",A186)-1),"")</f>
        <v>ATSI</v>
      </c>
      <c r="C186" s="4" t="s">
        <v>887</v>
      </c>
      <c r="D186" s="13">
        <v>43791</v>
      </c>
      <c r="E186" s="13">
        <v>43909</v>
      </c>
      <c r="F186" s="13">
        <v>43990</v>
      </c>
      <c r="G186" s="13" t="s">
        <v>1114</v>
      </c>
      <c r="H186" s="13"/>
      <c r="J186" s="14">
        <v>43990</v>
      </c>
      <c r="K186" s="8" t="s">
        <v>3185</v>
      </c>
      <c r="L186" s="8" t="s">
        <v>2499</v>
      </c>
    </row>
    <row r="187" spans="1:12" ht="409.5" x14ac:dyDescent="0.35">
      <c r="A187" s="3" t="s">
        <v>445</v>
      </c>
      <c r="B187" s="6" t="str">
        <f>IF(A187&lt;&gt;"",LEFT(A187,SEARCH("-",A187)-1),"")</f>
        <v>ATSI</v>
      </c>
      <c r="C187" s="6" t="s">
        <v>887</v>
      </c>
      <c r="D187" s="15">
        <v>43791</v>
      </c>
      <c r="E187" s="15">
        <v>43909</v>
      </c>
      <c r="F187" s="15">
        <v>43990</v>
      </c>
      <c r="G187" s="15" t="s">
        <v>1115</v>
      </c>
      <c r="H187" s="15"/>
      <c r="J187" s="16">
        <v>43990</v>
      </c>
      <c r="K187" s="17" t="s">
        <v>1488</v>
      </c>
      <c r="L187" s="17" t="s">
        <v>1895</v>
      </c>
    </row>
    <row r="188" spans="1:12" ht="409.5" x14ac:dyDescent="0.35">
      <c r="A188" s="3" t="s">
        <v>526</v>
      </c>
      <c r="B188" s="4" t="str">
        <f>IF(A188&lt;&gt;"",LEFT(A188,SEARCH("-",A188)-1),"")</f>
        <v>Dayton</v>
      </c>
      <c r="C188" s="4" t="s">
        <v>887</v>
      </c>
      <c r="D188" s="13">
        <v>43817</v>
      </c>
      <c r="E188" s="13">
        <v>43909</v>
      </c>
      <c r="F188" s="13">
        <v>43964</v>
      </c>
      <c r="G188" s="13" t="s">
        <v>1169</v>
      </c>
      <c r="H188" s="13"/>
      <c r="J188" s="14">
        <v>43966</v>
      </c>
      <c r="K188" s="8" t="s">
        <v>1545</v>
      </c>
      <c r="L188" s="8" t="s">
        <v>2515</v>
      </c>
    </row>
    <row r="189" spans="1:12" ht="319" x14ac:dyDescent="0.35">
      <c r="A189" s="3" t="s">
        <v>174</v>
      </c>
      <c r="B189" s="6" t="str">
        <f>IF(A189&lt;&gt;"",LEFT(A189,SEARCH("-",A189)-1),"")</f>
        <v>AEP</v>
      </c>
      <c r="C189" s="6" t="s">
        <v>887</v>
      </c>
      <c r="D189" s="15">
        <v>43900</v>
      </c>
      <c r="E189" s="15"/>
      <c r="F189" s="15"/>
      <c r="G189" s="15"/>
      <c r="H189" s="15"/>
      <c r="J189" s="16"/>
      <c r="K189" s="17" t="s">
        <v>1334</v>
      </c>
      <c r="L189" s="17" t="s">
        <v>1677</v>
      </c>
    </row>
    <row r="190" spans="1:12" ht="409.5" x14ac:dyDescent="0.35">
      <c r="A190" s="3" t="s">
        <v>557</v>
      </c>
      <c r="B190" s="4" t="str">
        <f>IF(A190&lt;&gt;"",LEFT(A190,SEARCH("-",A190)-1),"")</f>
        <v>DEOK</v>
      </c>
      <c r="C190" s="4" t="s">
        <v>887</v>
      </c>
      <c r="D190" s="13">
        <v>43670</v>
      </c>
      <c r="E190" s="13">
        <v>43909</v>
      </c>
      <c r="F190" s="13">
        <v>43964</v>
      </c>
      <c r="G190" s="13" t="s">
        <v>1183</v>
      </c>
      <c r="H190" s="13"/>
      <c r="J190" s="14">
        <v>43966</v>
      </c>
      <c r="K190" s="8" t="s">
        <v>3186</v>
      </c>
      <c r="L190" s="8" t="s">
        <v>2520</v>
      </c>
    </row>
    <row r="191" spans="1:12" ht="409.5" x14ac:dyDescent="0.35">
      <c r="A191" s="3" t="s">
        <v>177</v>
      </c>
      <c r="B191" s="6" t="str">
        <f>IF(A191&lt;&gt;"",LEFT(A191,SEARCH("-",A191)-1),"")</f>
        <v>AEP</v>
      </c>
      <c r="C191" s="6" t="s">
        <v>887</v>
      </c>
      <c r="D191" s="15">
        <v>43882</v>
      </c>
      <c r="E191" s="15"/>
      <c r="F191" s="15"/>
      <c r="G191" s="15"/>
      <c r="H191" s="15"/>
      <c r="J191" s="16"/>
      <c r="K191" s="17" t="s">
        <v>2282</v>
      </c>
      <c r="L191" s="17" t="s">
        <v>1679</v>
      </c>
    </row>
    <row r="192" spans="1:12" ht="409.5" x14ac:dyDescent="0.35">
      <c r="A192" s="3" t="s">
        <v>509</v>
      </c>
      <c r="B192" s="4" t="str">
        <f>IF(A192&lt;&gt;"",LEFT(A192,SEARCH("-",A192)-1),"")</f>
        <v>ComEd</v>
      </c>
      <c r="C192" s="4" t="s">
        <v>887</v>
      </c>
      <c r="D192" s="13">
        <v>43900</v>
      </c>
      <c r="E192" s="13">
        <v>43935</v>
      </c>
      <c r="F192" s="13">
        <v>43997</v>
      </c>
      <c r="G192" s="13" t="s">
        <v>1154</v>
      </c>
      <c r="H192" s="13"/>
      <c r="J192" s="14">
        <v>43997</v>
      </c>
      <c r="K192" s="8" t="s">
        <v>1530</v>
      </c>
      <c r="L192" s="8" t="s">
        <v>1931</v>
      </c>
    </row>
    <row r="193" spans="1:12" ht="409.5" x14ac:dyDescent="0.35">
      <c r="A193" s="3" t="s">
        <v>65</v>
      </c>
      <c r="B193" s="6" t="str">
        <f>IF(A193&lt;&gt;"",LEFT(A193,SEARCH("-",A193)-1),"")</f>
        <v>AEP</v>
      </c>
      <c r="C193" s="6" t="s">
        <v>887</v>
      </c>
      <c r="D193" s="15">
        <v>43605</v>
      </c>
      <c r="E193" s="15">
        <v>43941</v>
      </c>
      <c r="F193" s="15">
        <v>43997</v>
      </c>
      <c r="G193" s="15" t="s">
        <v>926</v>
      </c>
      <c r="H193" s="15"/>
      <c r="J193" s="16">
        <v>43997</v>
      </c>
      <c r="K193" s="17" t="s">
        <v>1304</v>
      </c>
      <c r="L193" s="17" t="s">
        <v>2363</v>
      </c>
    </row>
    <row r="194" spans="1:12" ht="409.5" x14ac:dyDescent="0.35">
      <c r="A194" s="3" t="s">
        <v>121</v>
      </c>
      <c r="B194" s="4" t="str">
        <f>IF(A194&lt;&gt;"",LEFT(A194,SEARCH("-",A194)-1),"")</f>
        <v>AEP</v>
      </c>
      <c r="C194" s="4" t="s">
        <v>887</v>
      </c>
      <c r="D194" s="13">
        <v>43549</v>
      </c>
      <c r="E194" s="13">
        <v>43941</v>
      </c>
      <c r="F194" s="13">
        <v>43997</v>
      </c>
      <c r="G194" s="13" t="s">
        <v>955</v>
      </c>
      <c r="H194" s="13"/>
      <c r="J194" s="14">
        <v>43997</v>
      </c>
      <c r="K194" s="8" t="s">
        <v>1315</v>
      </c>
      <c r="L194" s="8" t="s">
        <v>2412</v>
      </c>
    </row>
    <row r="195" spans="1:12" ht="409.5" x14ac:dyDescent="0.35">
      <c r="A195" s="3" t="s">
        <v>181</v>
      </c>
      <c r="B195" s="6" t="str">
        <f>IF(A195&lt;&gt;"",LEFT(A195,SEARCH("-",A195)-1),"")</f>
        <v>AEP</v>
      </c>
      <c r="C195" s="6" t="s">
        <v>887</v>
      </c>
      <c r="D195" s="15">
        <v>43882</v>
      </c>
      <c r="E195" s="15"/>
      <c r="F195" s="15"/>
      <c r="G195" s="15"/>
      <c r="H195" s="15"/>
      <c r="J195" s="16"/>
      <c r="K195" s="17" t="s">
        <v>2282</v>
      </c>
      <c r="L195" s="17" t="s">
        <v>1682</v>
      </c>
    </row>
    <row r="196" spans="1:12" ht="409.5" x14ac:dyDescent="0.35">
      <c r="A196" s="3" t="s">
        <v>169</v>
      </c>
      <c r="B196" s="4" t="str">
        <f>IF(A196&lt;&gt;"",LEFT(A196,SEARCH("-",A196)-1),"")</f>
        <v>AEP</v>
      </c>
      <c r="C196" s="4" t="s">
        <v>887</v>
      </c>
      <c r="D196" s="13">
        <v>43847</v>
      </c>
      <c r="E196" s="13">
        <v>43941</v>
      </c>
      <c r="F196" s="13">
        <v>43997</v>
      </c>
      <c r="G196" s="13" t="s">
        <v>986</v>
      </c>
      <c r="H196" s="13"/>
      <c r="J196" s="14">
        <v>43997</v>
      </c>
      <c r="K196" s="8" t="s">
        <v>1330</v>
      </c>
      <c r="L196" s="8" t="s">
        <v>1672</v>
      </c>
    </row>
    <row r="197" spans="1:12" ht="409.5" x14ac:dyDescent="0.35">
      <c r="A197" s="3" t="s">
        <v>183</v>
      </c>
      <c r="B197" s="6" t="str">
        <f>IF(A197&lt;&gt;"",LEFT(A197,SEARCH("-",A197)-1),"")</f>
        <v>AEP</v>
      </c>
      <c r="C197" s="6" t="s">
        <v>887</v>
      </c>
      <c r="D197" s="15">
        <v>43882</v>
      </c>
      <c r="E197" s="15"/>
      <c r="F197" s="15"/>
      <c r="G197" s="15"/>
      <c r="H197" s="15"/>
      <c r="J197" s="16"/>
      <c r="K197" s="17" t="s">
        <v>2282</v>
      </c>
      <c r="L197" s="17" t="s">
        <v>1684</v>
      </c>
    </row>
    <row r="198" spans="1:12" ht="232" x14ac:dyDescent="0.35">
      <c r="A198" s="3" t="s">
        <v>172</v>
      </c>
      <c r="B198" s="4" t="str">
        <f>IF(A198&lt;&gt;"",LEFT(A198,SEARCH("-",A198)-1),"")</f>
        <v>AEP</v>
      </c>
      <c r="C198" s="4" t="s">
        <v>887</v>
      </c>
      <c r="D198" s="13">
        <v>43882</v>
      </c>
      <c r="E198" s="13">
        <v>43941</v>
      </c>
      <c r="F198" s="13">
        <v>43997</v>
      </c>
      <c r="G198" s="13" t="s">
        <v>988</v>
      </c>
      <c r="H198" s="13"/>
      <c r="J198" s="14">
        <v>43997</v>
      </c>
      <c r="K198" s="8" t="s">
        <v>1332</v>
      </c>
      <c r="L198" s="8" t="s">
        <v>1675</v>
      </c>
    </row>
    <row r="199" spans="1:12" ht="275.5" x14ac:dyDescent="0.35">
      <c r="A199" s="3" t="s">
        <v>185</v>
      </c>
      <c r="B199" s="6" t="str">
        <f>IF(A199&lt;&gt;"",LEFT(A199,SEARCH("-",A199)-1),"")</f>
        <v>AEP</v>
      </c>
      <c r="C199" s="6" t="s">
        <v>887</v>
      </c>
      <c r="D199" s="15">
        <v>43909</v>
      </c>
      <c r="E199" s="15">
        <v>43941</v>
      </c>
      <c r="F199" s="15">
        <v>43997</v>
      </c>
      <c r="G199" s="15" t="s">
        <v>992</v>
      </c>
      <c r="H199" s="15"/>
      <c r="J199" s="16">
        <v>43997</v>
      </c>
      <c r="K199" s="17" t="s">
        <v>1336</v>
      </c>
      <c r="L199" s="17" t="s">
        <v>1686</v>
      </c>
    </row>
    <row r="200" spans="1:12" ht="406" x14ac:dyDescent="0.35">
      <c r="A200" s="3" t="s">
        <v>187</v>
      </c>
      <c r="B200" s="4" t="str">
        <f>IF(A200&lt;&gt;"",LEFT(A200,SEARCH("-",A200)-1),"")</f>
        <v>AEP</v>
      </c>
      <c r="C200" s="4" t="s">
        <v>887</v>
      </c>
      <c r="D200" s="13">
        <v>43909</v>
      </c>
      <c r="E200" s="13">
        <v>43941</v>
      </c>
      <c r="F200" s="13">
        <v>43997</v>
      </c>
      <c r="G200" s="13" t="s">
        <v>994</v>
      </c>
      <c r="H200" s="13"/>
      <c r="J200" s="14">
        <v>43997</v>
      </c>
      <c r="K200" s="8" t="s">
        <v>1305</v>
      </c>
      <c r="L200" s="8" t="s">
        <v>1688</v>
      </c>
    </row>
    <row r="201" spans="1:12" ht="409.5" x14ac:dyDescent="0.35">
      <c r="A201" s="3" t="s">
        <v>409</v>
      </c>
      <c r="B201" s="6" t="str">
        <f>IF(A201&lt;&gt;"",LEFT(A201,SEARCH("-",A201)-1),"")</f>
        <v>ATSI</v>
      </c>
      <c r="C201" s="6" t="s">
        <v>887</v>
      </c>
      <c r="D201" s="15">
        <v>43476</v>
      </c>
      <c r="E201" s="15">
        <v>43941</v>
      </c>
      <c r="F201" s="15">
        <v>44014</v>
      </c>
      <c r="G201" s="15" t="s">
        <v>1085</v>
      </c>
      <c r="H201" s="15"/>
      <c r="J201" s="15">
        <v>44014</v>
      </c>
      <c r="K201" s="17" t="s">
        <v>3187</v>
      </c>
      <c r="L201" s="17" t="s">
        <v>2466</v>
      </c>
    </row>
    <row r="202" spans="1:12" ht="409.5" x14ac:dyDescent="0.35">
      <c r="A202" s="3" t="s">
        <v>447</v>
      </c>
      <c r="B202" s="4" t="str">
        <f>IF(A202&lt;&gt;"",LEFT(A202,SEARCH("-",A202)-1),"")</f>
        <v>ATSI</v>
      </c>
      <c r="C202" s="4" t="s">
        <v>887</v>
      </c>
      <c r="D202" s="13">
        <v>43882</v>
      </c>
      <c r="E202" s="13">
        <v>43941</v>
      </c>
      <c r="F202" s="13">
        <v>44014</v>
      </c>
      <c r="G202" s="13" t="s">
        <v>1117</v>
      </c>
      <c r="H202" s="13"/>
      <c r="J202" s="14">
        <v>44014</v>
      </c>
      <c r="K202" s="8" t="s">
        <v>2282</v>
      </c>
      <c r="L202" s="8" t="s">
        <v>1896</v>
      </c>
    </row>
    <row r="203" spans="1:12" ht="409.5" x14ac:dyDescent="0.35">
      <c r="A203" s="3" t="s">
        <v>527</v>
      </c>
      <c r="B203" s="6" t="str">
        <f>IF(A203&lt;&gt;"",LEFT(A203,SEARCH("-",A203)-1),"")</f>
        <v>Dayton</v>
      </c>
      <c r="C203" s="6" t="s">
        <v>887</v>
      </c>
      <c r="D203" s="15">
        <v>43882</v>
      </c>
      <c r="E203" s="15">
        <v>43941</v>
      </c>
      <c r="F203" s="15">
        <v>44001</v>
      </c>
      <c r="G203" s="15" t="s">
        <v>1170</v>
      </c>
      <c r="H203" s="15"/>
      <c r="J203" s="15">
        <v>44001</v>
      </c>
      <c r="K203" s="17" t="s">
        <v>1546</v>
      </c>
      <c r="L203" s="17" t="s">
        <v>1947</v>
      </c>
    </row>
    <row r="204" spans="1:12" ht="409.5" x14ac:dyDescent="0.35">
      <c r="A204" s="3" t="s">
        <v>528</v>
      </c>
      <c r="B204" s="4" t="str">
        <f>IF(A204&lt;&gt;"",LEFT(A204,SEARCH("-",A204)-1),"")</f>
        <v>Dayton</v>
      </c>
      <c r="C204" s="4" t="s">
        <v>887</v>
      </c>
      <c r="D204" s="13">
        <v>43909</v>
      </c>
      <c r="E204" s="13">
        <v>43941</v>
      </c>
      <c r="F204" s="13">
        <v>44001</v>
      </c>
      <c r="G204" s="13" t="s">
        <v>1171</v>
      </c>
      <c r="H204" s="13"/>
      <c r="J204" s="13">
        <v>44001</v>
      </c>
      <c r="K204" s="8" t="s">
        <v>1547</v>
      </c>
      <c r="L204" s="8" t="s">
        <v>1948</v>
      </c>
    </row>
    <row r="205" spans="1:12" ht="409.5" x14ac:dyDescent="0.35">
      <c r="A205" s="3" t="s">
        <v>529</v>
      </c>
      <c r="B205" s="6" t="str">
        <f>IF(A205&lt;&gt;"",LEFT(A205,SEARCH("-",A205)-1),"")</f>
        <v>Dayton</v>
      </c>
      <c r="C205" s="6" t="s">
        <v>887</v>
      </c>
      <c r="D205" s="15">
        <v>43909</v>
      </c>
      <c r="E205" s="15">
        <v>43941</v>
      </c>
      <c r="F205" s="15">
        <v>44001</v>
      </c>
      <c r="G205" s="15" t="s">
        <v>1172</v>
      </c>
      <c r="H205" s="15"/>
      <c r="J205" s="15">
        <v>44001</v>
      </c>
      <c r="K205" s="17" t="s">
        <v>1548</v>
      </c>
      <c r="L205" s="17" t="s">
        <v>1949</v>
      </c>
    </row>
    <row r="206" spans="1:12" ht="409.5" x14ac:dyDescent="0.35">
      <c r="A206" s="3" t="s">
        <v>530</v>
      </c>
      <c r="B206" s="4" t="str">
        <f>IF(A206&lt;&gt;"",LEFT(A206,SEARCH("-",A206)-1),"")</f>
        <v>Dayton</v>
      </c>
      <c r="C206" s="4" t="s">
        <v>887</v>
      </c>
      <c r="D206" s="13">
        <v>43909</v>
      </c>
      <c r="E206" s="13">
        <v>43941</v>
      </c>
      <c r="F206" s="13">
        <v>44001</v>
      </c>
      <c r="G206" s="13" t="s">
        <v>1173</v>
      </c>
      <c r="H206" s="13"/>
      <c r="J206" s="13">
        <v>44001</v>
      </c>
      <c r="K206" s="8" t="s">
        <v>1549</v>
      </c>
      <c r="L206" s="8" t="s">
        <v>1950</v>
      </c>
    </row>
    <row r="207" spans="1:12" ht="409.5" x14ac:dyDescent="0.35">
      <c r="A207" s="3" t="s">
        <v>684</v>
      </c>
      <c r="B207" s="6" t="str">
        <f>IF(A207&lt;&gt;"",LEFT(A207,SEARCH("-",A207)-1),"")</f>
        <v>EKPC</v>
      </c>
      <c r="C207" s="6" t="s">
        <v>887</v>
      </c>
      <c r="D207" s="15">
        <v>43909</v>
      </c>
      <c r="E207" s="15">
        <v>43941</v>
      </c>
      <c r="F207" s="15"/>
      <c r="G207" s="15"/>
      <c r="H207" s="15"/>
      <c r="J207" s="16"/>
      <c r="K207" s="17" t="s">
        <v>1585</v>
      </c>
      <c r="L207" s="17" t="s">
        <v>2081</v>
      </c>
    </row>
    <row r="208" spans="1:12" ht="409.5" x14ac:dyDescent="0.35">
      <c r="A208" s="3" t="s">
        <v>510</v>
      </c>
      <c r="B208" s="4" t="str">
        <f>IF(A208&lt;&gt;"",LEFT(A208,SEARCH("-",A208)-1),"")</f>
        <v>ComEd</v>
      </c>
      <c r="C208" s="4" t="s">
        <v>887</v>
      </c>
      <c r="D208" s="13">
        <v>43935</v>
      </c>
      <c r="E208" s="13">
        <v>43963</v>
      </c>
      <c r="F208" s="13">
        <v>44050</v>
      </c>
      <c r="G208" s="13" t="s">
        <v>1155</v>
      </c>
      <c r="H208" s="13"/>
      <c r="J208" s="13">
        <v>44050</v>
      </c>
      <c r="K208" s="8" t="s">
        <v>1531</v>
      </c>
      <c r="L208" s="8" t="s">
        <v>1932</v>
      </c>
    </row>
    <row r="209" spans="1:12" ht="409.5" x14ac:dyDescent="0.35">
      <c r="A209" s="3" t="s">
        <v>511</v>
      </c>
      <c r="B209" s="6" t="str">
        <f>IF(A209&lt;&gt;"",LEFT(A209,SEARCH("-",A209)-1),"")</f>
        <v>ComEd</v>
      </c>
      <c r="C209" s="6" t="s">
        <v>887</v>
      </c>
      <c r="D209" s="15">
        <v>43935</v>
      </c>
      <c r="E209" s="15">
        <v>43963</v>
      </c>
      <c r="F209" s="15">
        <v>44050</v>
      </c>
      <c r="G209" s="15" t="s">
        <v>1156</v>
      </c>
      <c r="H209" s="15"/>
      <c r="J209" s="15">
        <v>44050</v>
      </c>
      <c r="K209" s="17" t="s">
        <v>1532</v>
      </c>
      <c r="L209" s="17" t="s">
        <v>1933</v>
      </c>
    </row>
    <row r="210" spans="1:12" ht="232" x14ac:dyDescent="0.35">
      <c r="A210" s="3" t="s">
        <v>45</v>
      </c>
      <c r="B210" s="4" t="str">
        <f>IF(A210&lt;&gt;"",LEFT(A210,SEARCH("-",A210)-1),"")</f>
        <v>AEP</v>
      </c>
      <c r="C210" s="4" t="s">
        <v>887</v>
      </c>
      <c r="D210" s="13">
        <v>43399</v>
      </c>
      <c r="E210" s="13">
        <v>43973</v>
      </c>
      <c r="F210" s="13">
        <v>44049</v>
      </c>
      <c r="G210" s="13" t="s">
        <v>914</v>
      </c>
      <c r="H210" s="13"/>
      <c r="J210" s="13">
        <v>44049</v>
      </c>
      <c r="K210" s="8" t="s">
        <v>1296</v>
      </c>
      <c r="L210" s="8" t="s">
        <v>2344</v>
      </c>
    </row>
    <row r="211" spans="1:12" ht="409.5" x14ac:dyDescent="0.35">
      <c r="A211" s="3" t="s">
        <v>131</v>
      </c>
      <c r="B211" s="6" t="str">
        <f>IF(A211&lt;&gt;"",LEFT(A211,SEARCH("-",A211)-1),"")</f>
        <v>AEP</v>
      </c>
      <c r="C211" s="6" t="s">
        <v>887</v>
      </c>
      <c r="D211" s="15">
        <v>43605</v>
      </c>
      <c r="E211" s="15">
        <v>43973</v>
      </c>
      <c r="F211" s="15">
        <v>44049</v>
      </c>
      <c r="G211" s="15" t="s">
        <v>964</v>
      </c>
      <c r="H211" s="15"/>
      <c r="J211" s="15">
        <v>44049</v>
      </c>
      <c r="K211" s="17" t="s">
        <v>1317</v>
      </c>
      <c r="L211" s="17" t="s">
        <v>2421</v>
      </c>
    </row>
    <row r="212" spans="1:12" ht="409.5" x14ac:dyDescent="0.35">
      <c r="A212" s="3" t="s">
        <v>216</v>
      </c>
      <c r="B212" s="4" t="str">
        <f>IF(A212&lt;&gt;"",LEFT(A212,SEARCH("-",A212)-1),"")</f>
        <v>AEP</v>
      </c>
      <c r="C212" s="4" t="s">
        <v>887</v>
      </c>
      <c r="D212" s="13">
        <v>43882</v>
      </c>
      <c r="E212" s="13">
        <v>43973</v>
      </c>
      <c r="F212" s="13">
        <v>44049</v>
      </c>
      <c r="G212" s="13" t="s">
        <v>1009</v>
      </c>
      <c r="H212" s="13"/>
      <c r="J212" s="13">
        <v>44049</v>
      </c>
      <c r="K212" s="8" t="s">
        <v>1358</v>
      </c>
      <c r="L212" s="8" t="s">
        <v>1717</v>
      </c>
    </row>
    <row r="213" spans="1:12" ht="409.5" x14ac:dyDescent="0.35">
      <c r="A213" s="3" t="s">
        <v>218</v>
      </c>
      <c r="B213" s="6" t="str">
        <f>IF(A213&lt;&gt;"",LEFT(A213,SEARCH("-",A213)-1),"")</f>
        <v>AEP</v>
      </c>
      <c r="C213" s="6" t="s">
        <v>887</v>
      </c>
      <c r="D213" s="15">
        <v>43882</v>
      </c>
      <c r="E213" s="15">
        <v>43973</v>
      </c>
      <c r="F213" s="15">
        <v>44049</v>
      </c>
      <c r="G213" s="15" t="s">
        <v>1010</v>
      </c>
      <c r="H213" s="15"/>
      <c r="J213" s="15">
        <v>44049</v>
      </c>
      <c r="K213" s="17" t="s">
        <v>1360</v>
      </c>
      <c r="L213" s="17" t="s">
        <v>1719</v>
      </c>
    </row>
    <row r="214" spans="1:12" ht="319" x14ac:dyDescent="0.35">
      <c r="A214" s="3" t="s">
        <v>376</v>
      </c>
      <c r="B214" s="4" t="str">
        <f>IF(A214&lt;&gt;"",LEFT(A214,SEARCH("-",A214)-1),"")</f>
        <v>APS</v>
      </c>
      <c r="C214" s="4" t="s">
        <v>887</v>
      </c>
      <c r="D214" s="13">
        <v>43941</v>
      </c>
      <c r="E214" s="13">
        <v>43973</v>
      </c>
      <c r="F214" s="13">
        <v>44109</v>
      </c>
      <c r="G214" s="13" t="s">
        <v>1068</v>
      </c>
      <c r="H214" s="13"/>
      <c r="J214" s="13">
        <v>44109</v>
      </c>
      <c r="K214" s="8" t="s">
        <v>2282</v>
      </c>
      <c r="L214" s="8" t="s">
        <v>1871</v>
      </c>
    </row>
    <row r="215" spans="1:12" ht="409.5" x14ac:dyDescent="0.35">
      <c r="A215" s="3" t="s">
        <v>424</v>
      </c>
      <c r="B215" s="6" t="str">
        <f>IF(A215&lt;&gt;"",LEFT(A215,SEARCH("-",A215)-1),"")</f>
        <v>ATSI</v>
      </c>
      <c r="C215" s="6" t="s">
        <v>887</v>
      </c>
      <c r="D215" s="15">
        <v>43670</v>
      </c>
      <c r="E215" s="15">
        <v>43973</v>
      </c>
      <c r="F215" s="15">
        <v>44105</v>
      </c>
      <c r="G215" s="15" t="s">
        <v>1098</v>
      </c>
      <c r="H215" s="15"/>
      <c r="J215" s="16">
        <v>44130</v>
      </c>
      <c r="K215" s="17" t="s">
        <v>3188</v>
      </c>
      <c r="L215" s="17" t="s">
        <v>2481</v>
      </c>
    </row>
    <row r="216" spans="1:12" ht="319" x14ac:dyDescent="0.35">
      <c r="A216" s="3" t="s">
        <v>425</v>
      </c>
      <c r="B216" s="4" t="str">
        <f>IF(A216&lt;&gt;"",LEFT(A216,SEARCH("-",A216)-1),"")</f>
        <v>ATSI</v>
      </c>
      <c r="C216" s="4" t="s">
        <v>887</v>
      </c>
      <c r="D216" s="13">
        <v>43670</v>
      </c>
      <c r="E216" s="13">
        <v>43973</v>
      </c>
      <c r="F216" s="13">
        <v>44105</v>
      </c>
      <c r="G216" s="13" t="s">
        <v>1099</v>
      </c>
      <c r="H216" s="13"/>
      <c r="J216" s="14">
        <v>44130</v>
      </c>
      <c r="K216" s="8" t="s">
        <v>3189</v>
      </c>
      <c r="L216" s="8" t="s">
        <v>2482</v>
      </c>
    </row>
    <row r="217" spans="1:12" ht="409.5" x14ac:dyDescent="0.35">
      <c r="A217" s="3" t="s">
        <v>446</v>
      </c>
      <c r="B217" s="6" t="str">
        <f>IF(A217&lt;&gt;"",LEFT(A217,SEARCH("-",A217)-1),"")</f>
        <v>ATSI</v>
      </c>
      <c r="C217" s="6" t="s">
        <v>887</v>
      </c>
      <c r="D217" s="15">
        <v>43847</v>
      </c>
      <c r="E217" s="15">
        <v>43973</v>
      </c>
      <c r="F217" s="15">
        <v>44105</v>
      </c>
      <c r="G217" s="15" t="s">
        <v>1116</v>
      </c>
      <c r="H217" s="15"/>
      <c r="J217" s="16">
        <v>44130</v>
      </c>
      <c r="K217" s="17" t="s">
        <v>3190</v>
      </c>
      <c r="L217" s="17" t="s">
        <v>2501</v>
      </c>
    </row>
    <row r="218" spans="1:12" ht="333.5" x14ac:dyDescent="0.35">
      <c r="A218" s="3" t="s">
        <v>448</v>
      </c>
      <c r="B218" s="4" t="str">
        <f>IF(A218&lt;&gt;"",LEFT(A218,SEARCH("-",A218)-1),"")</f>
        <v>ATSI</v>
      </c>
      <c r="C218" s="4" t="s">
        <v>887</v>
      </c>
      <c r="D218" s="13">
        <v>43942</v>
      </c>
      <c r="E218" s="13">
        <v>43973</v>
      </c>
      <c r="F218" s="13">
        <v>44105</v>
      </c>
      <c r="G218" s="13" t="s">
        <v>1118</v>
      </c>
      <c r="H218" s="13"/>
      <c r="J218" s="14">
        <v>44130</v>
      </c>
      <c r="K218" s="8" t="s">
        <v>1489</v>
      </c>
      <c r="L218" s="8" t="s">
        <v>1897</v>
      </c>
    </row>
    <row r="219" spans="1:12" ht="409.5" x14ac:dyDescent="0.35">
      <c r="A219" s="3" t="s">
        <v>451</v>
      </c>
      <c r="B219" s="6" t="str">
        <f>IF(A219&lt;&gt;"",LEFT(A219,SEARCH("-",A219)-1),"")</f>
        <v>ATSI</v>
      </c>
      <c r="C219" s="6" t="s">
        <v>887</v>
      </c>
      <c r="D219" s="15">
        <v>43942</v>
      </c>
      <c r="E219" s="15">
        <v>43973</v>
      </c>
      <c r="F219" s="15">
        <v>44105</v>
      </c>
      <c r="G219" s="15" t="s">
        <v>1121</v>
      </c>
      <c r="H219" s="15"/>
      <c r="J219" s="16">
        <v>44130</v>
      </c>
      <c r="K219" s="17" t="s">
        <v>1492</v>
      </c>
      <c r="L219" s="17" t="s">
        <v>1900</v>
      </c>
    </row>
    <row r="220" spans="1:12" ht="391.5" x14ac:dyDescent="0.35">
      <c r="A220" s="3" t="s">
        <v>513</v>
      </c>
      <c r="B220" s="4" t="str">
        <f>IF(A220&lt;&gt;"",LEFT(A220,SEARCH("-",A220)-1),"")</f>
        <v>ComEd</v>
      </c>
      <c r="C220" s="4" t="s">
        <v>887</v>
      </c>
      <c r="D220" s="13">
        <v>43941</v>
      </c>
      <c r="E220" s="13">
        <v>43973</v>
      </c>
      <c r="F220" s="13">
        <v>44050</v>
      </c>
      <c r="G220" s="13" t="s">
        <v>1158</v>
      </c>
      <c r="H220" s="13"/>
      <c r="J220" s="13">
        <v>44050</v>
      </c>
      <c r="K220" s="8" t="s">
        <v>1534</v>
      </c>
      <c r="L220" s="8" t="s">
        <v>1935</v>
      </c>
    </row>
    <row r="221" spans="1:12" ht="409.5" x14ac:dyDescent="0.35">
      <c r="A221" s="7" t="s">
        <v>514</v>
      </c>
      <c r="B221" s="17" t="str">
        <f>IF(A221&lt;&gt;"",LEFT(A221,SEARCH("-",A221)-1),"")</f>
        <v>ComEd</v>
      </c>
      <c r="C221" s="17" t="s">
        <v>887</v>
      </c>
      <c r="D221" s="16">
        <v>43941</v>
      </c>
      <c r="E221" s="16">
        <v>43973</v>
      </c>
      <c r="F221" s="16">
        <v>44050</v>
      </c>
      <c r="G221" s="16" t="s">
        <v>1159</v>
      </c>
      <c r="H221" s="16"/>
      <c r="J221" s="16">
        <v>44050</v>
      </c>
      <c r="K221" s="17" t="s">
        <v>1535</v>
      </c>
      <c r="L221" s="17" t="s">
        <v>1936</v>
      </c>
    </row>
    <row r="222" spans="1:12" ht="409.5" x14ac:dyDescent="0.35">
      <c r="A222" s="3" t="s">
        <v>112</v>
      </c>
      <c r="B222" s="4" t="str">
        <f>IF(A222&lt;&gt;"",LEFT(A222,SEARCH("-",A222)-1),"")</f>
        <v>AEP</v>
      </c>
      <c r="C222" s="4" t="s">
        <v>887</v>
      </c>
      <c r="D222" s="13">
        <v>43783</v>
      </c>
      <c r="E222" s="13">
        <v>43984</v>
      </c>
      <c r="F222" s="13">
        <v>44089</v>
      </c>
      <c r="G222" s="13" t="s">
        <v>951</v>
      </c>
      <c r="H222" s="13"/>
      <c r="J222" s="13">
        <v>44089</v>
      </c>
      <c r="K222" s="8" t="s">
        <v>1313</v>
      </c>
      <c r="L222" s="8" t="s">
        <v>1663</v>
      </c>
    </row>
    <row r="223" spans="1:12" ht="409.5" x14ac:dyDescent="0.35">
      <c r="A223" s="3" t="s">
        <v>209</v>
      </c>
      <c r="B223" s="6" t="str">
        <f>IF(A223&lt;&gt;"",LEFT(A223,SEARCH("-",A223)-1),"")</f>
        <v>AEP</v>
      </c>
      <c r="C223" s="6" t="s">
        <v>887</v>
      </c>
      <c r="D223" s="15">
        <v>44155</v>
      </c>
      <c r="E223" s="15"/>
      <c r="F223" s="15"/>
      <c r="G223" s="15"/>
      <c r="H223" s="15"/>
      <c r="J223" s="15"/>
      <c r="K223" s="17" t="s">
        <v>1354</v>
      </c>
      <c r="L223" s="17" t="s">
        <v>1710</v>
      </c>
    </row>
    <row r="224" spans="1:12" ht="409.5" x14ac:dyDescent="0.35">
      <c r="A224" s="3" t="s">
        <v>512</v>
      </c>
      <c r="B224" s="4" t="str">
        <f>IF(A224&lt;&gt;"",LEFT(A224,SEARCH("-",A224)-1),"")</f>
        <v>ComEd</v>
      </c>
      <c r="C224" s="4" t="s">
        <v>887</v>
      </c>
      <c r="D224" s="13">
        <v>43935</v>
      </c>
      <c r="E224" s="13">
        <v>43984</v>
      </c>
      <c r="F224" s="13">
        <v>44089</v>
      </c>
      <c r="G224" s="13" t="s">
        <v>1157</v>
      </c>
      <c r="H224" s="13"/>
      <c r="J224" s="14">
        <v>44089</v>
      </c>
      <c r="K224" s="8" t="s">
        <v>1533</v>
      </c>
      <c r="L224" s="8" t="s">
        <v>1934</v>
      </c>
    </row>
    <row r="225" spans="1:12" ht="409.5" x14ac:dyDescent="0.35">
      <c r="A225" s="3" t="s">
        <v>9</v>
      </c>
      <c r="B225" s="6" t="str">
        <f>IF(A225&lt;&gt;"",LEFT(A225,SEARCH("-",A225)-1),"")</f>
        <v>AEP</v>
      </c>
      <c r="C225" s="6" t="s">
        <v>887</v>
      </c>
      <c r="D225" s="15">
        <v>43433</v>
      </c>
      <c r="E225" s="15">
        <v>44001</v>
      </c>
      <c r="F225" s="15">
        <v>44089</v>
      </c>
      <c r="G225" s="15" t="s">
        <v>889</v>
      </c>
      <c r="H225" s="15"/>
      <c r="J225" s="15">
        <v>44089</v>
      </c>
      <c r="K225" s="17" t="s">
        <v>3191</v>
      </c>
      <c r="L225" s="17" t="s">
        <v>2315</v>
      </c>
    </row>
    <row r="226" spans="1:12" ht="409.5" x14ac:dyDescent="0.35">
      <c r="A226" s="3" t="s">
        <v>212</v>
      </c>
      <c r="B226" s="4" t="str">
        <f>IF(A226&lt;&gt;"",LEFT(A226,SEARCH("-",A226)-1),"")</f>
        <v>AEP</v>
      </c>
      <c r="C226" s="4" t="s">
        <v>887</v>
      </c>
      <c r="D226" s="13">
        <v>44183</v>
      </c>
      <c r="E226" s="13"/>
      <c r="F226" s="13"/>
      <c r="G226" s="13"/>
      <c r="H226" s="13"/>
      <c r="J226" s="14"/>
      <c r="K226" s="8" t="s">
        <v>1355</v>
      </c>
      <c r="L226" s="8" t="s">
        <v>1713</v>
      </c>
    </row>
    <row r="227" spans="1:12" ht="409.5" x14ac:dyDescent="0.35">
      <c r="A227" s="3" t="s">
        <v>38</v>
      </c>
      <c r="B227" s="6" t="str">
        <f>IF(A227&lt;&gt;"",LEFT(A227,SEARCH("-",A227)-1),"")</f>
        <v>AEP</v>
      </c>
      <c r="C227" s="6" t="s">
        <v>887</v>
      </c>
      <c r="D227" s="15">
        <v>43433</v>
      </c>
      <c r="E227" s="15">
        <v>44001</v>
      </c>
      <c r="F227" s="15">
        <v>44089</v>
      </c>
      <c r="G227" s="15" t="s">
        <v>909</v>
      </c>
      <c r="H227" s="15"/>
      <c r="J227" s="15">
        <v>44089</v>
      </c>
      <c r="K227" s="17" t="s">
        <v>1293</v>
      </c>
      <c r="L227" s="17" t="s">
        <v>2338</v>
      </c>
    </row>
    <row r="228" spans="1:12" ht="409.5" x14ac:dyDescent="0.35">
      <c r="A228" s="3" t="s">
        <v>86</v>
      </c>
      <c r="B228" s="4" t="str">
        <f>IF(A228&lt;&gt;"",LEFT(A228,SEARCH("-",A228)-1),"")</f>
        <v>AEP</v>
      </c>
      <c r="C228" s="4" t="s">
        <v>887</v>
      </c>
      <c r="D228" s="13">
        <v>43847</v>
      </c>
      <c r="E228" s="13">
        <v>44001</v>
      </c>
      <c r="F228" s="13">
        <v>44089</v>
      </c>
      <c r="G228" s="13" t="s">
        <v>889</v>
      </c>
      <c r="H228" s="13"/>
      <c r="J228" s="13">
        <v>44089</v>
      </c>
      <c r="K228" s="8" t="s">
        <v>3192</v>
      </c>
      <c r="L228" s="8" t="s">
        <v>2383</v>
      </c>
    </row>
    <row r="229" spans="1:12" ht="409.5" x14ac:dyDescent="0.35">
      <c r="A229" s="3" t="s">
        <v>143</v>
      </c>
      <c r="B229" s="6" t="str">
        <f>IF(A229&lt;&gt;"",LEFT(A229,SEARCH("-",A229)-1),"")</f>
        <v>AEP</v>
      </c>
      <c r="C229" s="6" t="s">
        <v>887</v>
      </c>
      <c r="D229" s="15">
        <v>43633</v>
      </c>
      <c r="E229" s="15">
        <v>44001</v>
      </c>
      <c r="F229" s="15">
        <v>44089</v>
      </c>
      <c r="G229" s="15" t="s">
        <v>972</v>
      </c>
      <c r="H229" s="15"/>
      <c r="J229" s="15">
        <v>44089</v>
      </c>
      <c r="K229" s="17" t="s">
        <v>1321</v>
      </c>
      <c r="L229" s="17" t="s">
        <v>2433</v>
      </c>
    </row>
    <row r="230" spans="1:12" ht="409.5" x14ac:dyDescent="0.35">
      <c r="A230" s="3" t="s">
        <v>248</v>
      </c>
      <c r="B230" s="4" t="str">
        <f>IF(A230&lt;&gt;"",LEFT(A230,SEARCH("-",A230)-1),"")</f>
        <v>AEP</v>
      </c>
      <c r="C230" s="4" t="s">
        <v>887</v>
      </c>
      <c r="D230" s="13">
        <v>43882</v>
      </c>
      <c r="E230" s="13">
        <v>44001</v>
      </c>
      <c r="F230" s="13">
        <v>44089</v>
      </c>
      <c r="G230" s="13" t="s">
        <v>1024</v>
      </c>
      <c r="H230" s="13"/>
      <c r="J230" s="14">
        <v>44089</v>
      </c>
      <c r="K230" s="8" t="s">
        <v>1320</v>
      </c>
      <c r="L230" s="8" t="s">
        <v>1748</v>
      </c>
    </row>
    <row r="231" spans="1:12" ht="409.5" x14ac:dyDescent="0.35">
      <c r="A231" s="3" t="s">
        <v>258</v>
      </c>
      <c r="B231" s="6" t="str">
        <f>IF(A231&lt;&gt;"",LEFT(A231,SEARCH("-",A231)-1),"")</f>
        <v>AEP</v>
      </c>
      <c r="C231" s="6" t="s">
        <v>887</v>
      </c>
      <c r="D231" s="15">
        <v>43941</v>
      </c>
      <c r="E231" s="15">
        <v>44001</v>
      </c>
      <c r="F231" s="15">
        <v>44089</v>
      </c>
      <c r="G231" s="15" t="s">
        <v>1024</v>
      </c>
      <c r="H231" s="15"/>
      <c r="J231" s="16">
        <v>44089</v>
      </c>
      <c r="K231" s="17" t="s">
        <v>1320</v>
      </c>
      <c r="L231" s="17" t="s">
        <v>1758</v>
      </c>
    </row>
    <row r="232" spans="1:12" ht="409.5" x14ac:dyDescent="0.35">
      <c r="A232" s="3" t="s">
        <v>449</v>
      </c>
      <c r="B232" s="4" t="str">
        <f>IF(A232&lt;&gt;"",LEFT(A232,SEARCH("-",A232)-1),"")</f>
        <v>ATSI</v>
      </c>
      <c r="C232" s="4" t="s">
        <v>887</v>
      </c>
      <c r="D232" s="13">
        <v>43942</v>
      </c>
      <c r="E232" s="13">
        <v>44001</v>
      </c>
      <c r="F232" s="13">
        <v>44120</v>
      </c>
      <c r="G232" s="13" t="s">
        <v>1119</v>
      </c>
      <c r="H232" s="13"/>
      <c r="J232" s="14">
        <v>44130</v>
      </c>
      <c r="K232" s="8" t="s">
        <v>1490</v>
      </c>
      <c r="L232" s="8" t="s">
        <v>1898</v>
      </c>
    </row>
    <row r="233" spans="1:12" ht="319" x14ac:dyDescent="0.35">
      <c r="A233" s="3" t="s">
        <v>454</v>
      </c>
      <c r="B233" s="6" t="str">
        <f>IF(A233&lt;&gt;"",LEFT(A233,SEARCH("-",A233)-1),"")</f>
        <v>ATSI</v>
      </c>
      <c r="C233" s="6" t="s">
        <v>887</v>
      </c>
      <c r="D233" s="15">
        <v>43941</v>
      </c>
      <c r="E233" s="15">
        <v>44001</v>
      </c>
      <c r="F233" s="15">
        <v>44120</v>
      </c>
      <c r="G233" s="15" t="s">
        <v>1124</v>
      </c>
      <c r="H233" s="15"/>
      <c r="J233" s="16">
        <v>44130</v>
      </c>
      <c r="K233" s="17" t="s">
        <v>1495</v>
      </c>
      <c r="L233" s="17" t="s">
        <v>1903</v>
      </c>
    </row>
    <row r="234" spans="1:12" ht="333.5" x14ac:dyDescent="0.35">
      <c r="A234" s="3" t="s">
        <v>455</v>
      </c>
      <c r="B234" s="4" t="str">
        <f>IF(A234&lt;&gt;"",LEFT(A234,SEARCH("-",A234)-1),"")</f>
        <v>ATSI</v>
      </c>
      <c r="C234" s="4" t="s">
        <v>887</v>
      </c>
      <c r="D234" s="13">
        <v>43973</v>
      </c>
      <c r="E234" s="13">
        <v>44001</v>
      </c>
      <c r="F234" s="13">
        <v>44120</v>
      </c>
      <c r="G234" s="13" t="s">
        <v>1125</v>
      </c>
      <c r="H234" s="13"/>
      <c r="J234" s="14">
        <v>44130</v>
      </c>
      <c r="K234" s="8" t="s">
        <v>1496</v>
      </c>
      <c r="L234" s="8" t="s">
        <v>1904</v>
      </c>
    </row>
    <row r="235" spans="1:12" ht="348" x14ac:dyDescent="0.35">
      <c r="A235" s="3" t="s">
        <v>517</v>
      </c>
      <c r="B235" s="6" t="str">
        <f>IF(A235&lt;&gt;"",LEFT(A235,SEARCH("-",A235)-1),"")</f>
        <v>ComEd</v>
      </c>
      <c r="C235" s="6" t="s">
        <v>887</v>
      </c>
      <c r="D235" s="15">
        <v>43973</v>
      </c>
      <c r="E235" s="15">
        <v>44001</v>
      </c>
      <c r="F235" s="15">
        <v>44089</v>
      </c>
      <c r="G235" s="15" t="s">
        <v>1162</v>
      </c>
      <c r="H235" s="15"/>
      <c r="J235" s="16">
        <v>44089</v>
      </c>
      <c r="K235" s="17" t="s">
        <v>1538</v>
      </c>
      <c r="L235" s="17" t="s">
        <v>1939</v>
      </c>
    </row>
    <row r="236" spans="1:12" ht="409.5" x14ac:dyDescent="0.35">
      <c r="A236" s="3" t="s">
        <v>680</v>
      </c>
      <c r="B236" s="4" t="str">
        <f>IF(A236&lt;&gt;"",LEFT(A236,SEARCH("-",A236)-1),"")</f>
        <v>DUQ</v>
      </c>
      <c r="C236" s="4" t="s">
        <v>887</v>
      </c>
      <c r="D236" s="13">
        <v>43516</v>
      </c>
      <c r="E236" s="13">
        <v>44001</v>
      </c>
      <c r="F236" s="13">
        <v>44056</v>
      </c>
      <c r="G236" s="13" t="s">
        <v>1226</v>
      </c>
      <c r="H236" s="13"/>
      <c r="J236" s="13">
        <v>44056</v>
      </c>
      <c r="K236" s="8" t="s">
        <v>1582</v>
      </c>
      <c r="L236" s="8" t="s">
        <v>2077</v>
      </c>
    </row>
    <row r="237" spans="1:12" ht="409.5" x14ac:dyDescent="0.35">
      <c r="A237" s="3" t="s">
        <v>516</v>
      </c>
      <c r="B237" s="6" t="str">
        <f>IF(A237&lt;&gt;"",LEFT(A237,SEARCH("-",A237)-1),"")</f>
        <v>ComEd</v>
      </c>
      <c r="C237" s="6" t="s">
        <v>887</v>
      </c>
      <c r="D237" s="15">
        <v>43963</v>
      </c>
      <c r="E237" s="15">
        <v>44019</v>
      </c>
      <c r="F237" s="15">
        <v>44125</v>
      </c>
      <c r="G237" s="15" t="s">
        <v>1161</v>
      </c>
      <c r="H237" s="15"/>
      <c r="J237" s="15">
        <v>44125</v>
      </c>
      <c r="K237" s="17" t="s">
        <v>1537</v>
      </c>
      <c r="L237" s="17" t="s">
        <v>1938</v>
      </c>
    </row>
    <row r="238" spans="1:12" ht="409.5" x14ac:dyDescent="0.35">
      <c r="A238" s="3" t="s">
        <v>13</v>
      </c>
      <c r="B238" s="4" t="str">
        <f>IF(A238&lt;&gt;"",LEFT(A238,SEARCH("-",A238)-1),"")</f>
        <v>AEP</v>
      </c>
      <c r="C238" s="4" t="s">
        <v>887</v>
      </c>
      <c r="D238" s="13">
        <v>43476</v>
      </c>
      <c r="E238" s="13">
        <v>44029</v>
      </c>
      <c r="F238" s="13">
        <v>44125</v>
      </c>
      <c r="G238" s="13" t="s">
        <v>893</v>
      </c>
      <c r="H238" s="13"/>
      <c r="J238" s="13">
        <v>44125</v>
      </c>
      <c r="K238" s="8" t="s">
        <v>1288</v>
      </c>
      <c r="L238" s="8" t="s">
        <v>2319</v>
      </c>
    </row>
    <row r="239" spans="1:12" ht="409.5" x14ac:dyDescent="0.35">
      <c r="A239" s="3" t="s">
        <v>48</v>
      </c>
      <c r="B239" s="6" t="str">
        <f>IF(A239&lt;&gt;"",LEFT(A239,SEARCH("-",A239)-1),"")</f>
        <v>AEP</v>
      </c>
      <c r="C239" s="6" t="s">
        <v>887</v>
      </c>
      <c r="D239" s="15">
        <v>43516</v>
      </c>
      <c r="E239" s="15">
        <v>44029</v>
      </c>
      <c r="F239" s="15">
        <v>44125</v>
      </c>
      <c r="G239" s="15" t="s">
        <v>916</v>
      </c>
      <c r="H239" s="15"/>
      <c r="J239" s="15">
        <v>44125</v>
      </c>
      <c r="K239" s="17" t="s">
        <v>1298</v>
      </c>
      <c r="L239" s="17" t="s">
        <v>2347</v>
      </c>
    </row>
    <row r="240" spans="1:12" ht="409.5" x14ac:dyDescent="0.35">
      <c r="A240" s="3" t="s">
        <v>54</v>
      </c>
      <c r="B240" s="4" t="str">
        <f>IF(A240&lt;&gt;"",LEFT(A240,SEARCH("-",A240)-1),"")</f>
        <v>AEP</v>
      </c>
      <c r="C240" s="4" t="s">
        <v>887</v>
      </c>
      <c r="D240" s="13">
        <v>43578</v>
      </c>
      <c r="E240" s="13">
        <v>44029</v>
      </c>
      <c r="F240" s="13">
        <v>44125</v>
      </c>
      <c r="G240" s="13" t="s">
        <v>893</v>
      </c>
      <c r="H240" s="13"/>
      <c r="J240" s="13">
        <v>44125</v>
      </c>
      <c r="K240" s="8" t="s">
        <v>1288</v>
      </c>
      <c r="L240" s="8" t="s">
        <v>2353</v>
      </c>
    </row>
    <row r="241" spans="1:12" ht="409.5" x14ac:dyDescent="0.35">
      <c r="A241" s="3" t="s">
        <v>171</v>
      </c>
      <c r="B241" s="6" t="str">
        <f>IF(A241&lt;&gt;"",LEFT(A241,SEARCH("-",A241)-1),"")</f>
        <v>AEP</v>
      </c>
      <c r="C241" s="6" t="s">
        <v>887</v>
      </c>
      <c r="D241" s="15">
        <v>43882</v>
      </c>
      <c r="E241" s="15">
        <v>44029</v>
      </c>
      <c r="F241" s="15">
        <v>44125</v>
      </c>
      <c r="G241" s="15" t="s">
        <v>987</v>
      </c>
      <c r="H241" s="15"/>
      <c r="J241" s="15">
        <v>44125</v>
      </c>
      <c r="K241" s="17" t="s">
        <v>1331</v>
      </c>
      <c r="L241" s="17" t="s">
        <v>1674</v>
      </c>
    </row>
    <row r="242" spans="1:12" ht="409.5" x14ac:dyDescent="0.35">
      <c r="A242" s="3" t="s">
        <v>214</v>
      </c>
      <c r="B242" s="4" t="str">
        <f>IF(A242&lt;&gt;"",LEFT(A242,SEARCH("-",A242)-1),"")</f>
        <v>AEP</v>
      </c>
      <c r="C242" s="4" t="s">
        <v>887</v>
      </c>
      <c r="D242" s="13">
        <v>43882</v>
      </c>
      <c r="E242" s="13">
        <v>44029</v>
      </c>
      <c r="F242" s="13">
        <v>44125</v>
      </c>
      <c r="G242" s="13" t="s">
        <v>1007</v>
      </c>
      <c r="H242" s="13"/>
      <c r="J242" s="13">
        <v>44125</v>
      </c>
      <c r="K242" s="8" t="s">
        <v>1356</v>
      </c>
      <c r="L242" s="8" t="s">
        <v>1715</v>
      </c>
    </row>
    <row r="243" spans="1:12" ht="409.5" x14ac:dyDescent="0.35">
      <c r="A243" s="3" t="s">
        <v>223</v>
      </c>
      <c r="B243" s="6" t="str">
        <f>IF(A243&lt;&gt;"",LEFT(A243,SEARCH("-",A243)-1),"")</f>
        <v>AEP</v>
      </c>
      <c r="C243" s="6" t="s">
        <v>887</v>
      </c>
      <c r="D243" s="15">
        <v>43909</v>
      </c>
      <c r="E243" s="15">
        <v>44029</v>
      </c>
      <c r="F243" s="15">
        <v>44125</v>
      </c>
      <c r="G243" s="15" t="s">
        <v>1007</v>
      </c>
      <c r="H243" s="15"/>
      <c r="J243" s="15">
        <v>44125</v>
      </c>
      <c r="K243" s="17" t="s">
        <v>1356</v>
      </c>
      <c r="L243" s="17" t="s">
        <v>1724</v>
      </c>
    </row>
    <row r="244" spans="1:12" ht="409.5" x14ac:dyDescent="0.35">
      <c r="A244" s="3" t="s">
        <v>225</v>
      </c>
      <c r="B244" s="4" t="str">
        <f>IF(A244&lt;&gt;"",LEFT(A244,SEARCH("-",A244)-1),"")</f>
        <v>AEP</v>
      </c>
      <c r="C244" s="4" t="s">
        <v>887</v>
      </c>
      <c r="D244" s="13">
        <v>43941</v>
      </c>
      <c r="E244" s="13">
        <v>44029</v>
      </c>
      <c r="F244" s="13">
        <v>44125</v>
      </c>
      <c r="G244" s="13" t="s">
        <v>1011</v>
      </c>
      <c r="H244" s="13"/>
      <c r="J244" s="13">
        <v>44125</v>
      </c>
      <c r="K244" s="8" t="s">
        <v>1361</v>
      </c>
      <c r="L244" s="8" t="s">
        <v>1726</v>
      </c>
    </row>
    <row r="245" spans="1:12" ht="290" x14ac:dyDescent="0.35">
      <c r="A245" s="3" t="s">
        <v>238</v>
      </c>
      <c r="B245" s="6" t="str">
        <f>IF(A245&lt;&gt;"",LEFT(A245,SEARCH("-",A245)-1),"")</f>
        <v>AEP</v>
      </c>
      <c r="C245" s="6" t="s">
        <v>887</v>
      </c>
      <c r="D245" s="15">
        <v>43847</v>
      </c>
      <c r="E245" s="15">
        <v>44029</v>
      </c>
      <c r="F245" s="15">
        <v>44125</v>
      </c>
      <c r="G245" s="15" t="s">
        <v>1019</v>
      </c>
      <c r="H245" s="15"/>
      <c r="J245" s="15">
        <v>44125</v>
      </c>
      <c r="K245" s="17" t="s">
        <v>1373</v>
      </c>
      <c r="L245" s="17" t="s">
        <v>1738</v>
      </c>
    </row>
    <row r="246" spans="1:12" ht="275.5" x14ac:dyDescent="0.35">
      <c r="A246" s="3" t="s">
        <v>232</v>
      </c>
      <c r="B246" s="4" t="str">
        <f>IF(A246&lt;&gt;"",LEFT(A246,SEARCH("-",A246)-1),"")</f>
        <v>AEP</v>
      </c>
      <c r="C246" s="4" t="s">
        <v>887</v>
      </c>
      <c r="D246" s="13" t="s">
        <v>1017</v>
      </c>
      <c r="E246" s="13"/>
      <c r="F246" s="13"/>
      <c r="G246" s="13"/>
      <c r="H246" s="22"/>
      <c r="J246" s="14"/>
      <c r="K246" s="8" t="s">
        <v>1367</v>
      </c>
      <c r="L246" s="8" t="s">
        <v>1732</v>
      </c>
    </row>
    <row r="247" spans="1:12" ht="409.5" x14ac:dyDescent="0.35">
      <c r="A247" s="3" t="s">
        <v>380</v>
      </c>
      <c r="B247" s="6" t="str">
        <f>IF(A247&lt;&gt;"",LEFT(A247,SEARCH("-",A247)-1),"")</f>
        <v>APS</v>
      </c>
      <c r="C247" s="6" t="s">
        <v>887</v>
      </c>
      <c r="D247" s="15">
        <v>43942</v>
      </c>
      <c r="E247" s="15">
        <v>44029</v>
      </c>
      <c r="F247" s="15">
        <v>44109</v>
      </c>
      <c r="G247" s="15" t="s">
        <v>1070</v>
      </c>
      <c r="H247" s="15"/>
      <c r="J247" s="15">
        <v>44109</v>
      </c>
      <c r="K247" s="17" t="s">
        <v>1468</v>
      </c>
      <c r="L247" s="17" t="s">
        <v>1873</v>
      </c>
    </row>
    <row r="248" spans="1:12" ht="409.5" x14ac:dyDescent="0.35">
      <c r="A248" s="3" t="s">
        <v>382</v>
      </c>
      <c r="B248" s="4" t="str">
        <f>IF(A248&lt;&gt;"",LEFT(A248,SEARCH("-",A248)-1),"")</f>
        <v>APS</v>
      </c>
      <c r="C248" s="4" t="s">
        <v>887</v>
      </c>
      <c r="D248" s="13">
        <v>43973</v>
      </c>
      <c r="E248" s="13">
        <v>44029</v>
      </c>
      <c r="F248" s="13">
        <v>44109</v>
      </c>
      <c r="G248" s="13" t="s">
        <v>1071</v>
      </c>
      <c r="H248" s="13"/>
      <c r="J248" s="13">
        <v>44109</v>
      </c>
      <c r="K248" s="8" t="s">
        <v>1470</v>
      </c>
      <c r="L248" s="8" t="s">
        <v>1876</v>
      </c>
    </row>
    <row r="249" spans="1:12" ht="409.5" x14ac:dyDescent="0.35">
      <c r="A249" s="3" t="s">
        <v>383</v>
      </c>
      <c r="B249" s="6" t="str">
        <f>IF(A249&lt;&gt;"",LEFT(A249,SEARCH("-",A249)-1),"")</f>
        <v>APS</v>
      </c>
      <c r="C249" s="6" t="s">
        <v>887</v>
      </c>
      <c r="D249" s="15">
        <v>43973</v>
      </c>
      <c r="E249" s="15">
        <v>44029</v>
      </c>
      <c r="F249" s="15">
        <v>44109</v>
      </c>
      <c r="G249" s="15" t="s">
        <v>1072</v>
      </c>
      <c r="H249" s="15"/>
      <c r="J249" s="15">
        <v>44109</v>
      </c>
      <c r="K249" s="17" t="s">
        <v>1471</v>
      </c>
      <c r="L249" s="17" t="s">
        <v>1877</v>
      </c>
    </row>
    <row r="250" spans="1:12" ht="409.5" x14ac:dyDescent="0.35">
      <c r="A250" s="3" t="s">
        <v>236</v>
      </c>
      <c r="B250" s="4" t="str">
        <f>IF(A250&lt;&gt;"",LEFT(A250,SEARCH("-",A250)-1),"")</f>
        <v>AEP</v>
      </c>
      <c r="C250" s="4" t="s">
        <v>887</v>
      </c>
      <c r="D250" s="13">
        <v>44155</v>
      </c>
      <c r="E250" s="13"/>
      <c r="F250" s="13"/>
      <c r="G250" s="13"/>
      <c r="H250" s="13"/>
      <c r="J250" s="14"/>
      <c r="K250" s="8" t="s">
        <v>1371</v>
      </c>
      <c r="L250" s="8" t="s">
        <v>1736</v>
      </c>
    </row>
    <row r="251" spans="1:12" ht="409.5" x14ac:dyDescent="0.35">
      <c r="A251" s="3" t="s">
        <v>384</v>
      </c>
      <c r="B251" s="6" t="str">
        <f>IF(A251&lt;&gt;"",LEFT(A251,SEARCH("-",A251)-1),"")</f>
        <v>APS</v>
      </c>
      <c r="C251" s="6" t="s">
        <v>887</v>
      </c>
      <c r="D251" s="15">
        <v>43973</v>
      </c>
      <c r="E251" s="15">
        <v>44029</v>
      </c>
      <c r="F251" s="15">
        <v>44109</v>
      </c>
      <c r="G251" s="15" t="s">
        <v>1073</v>
      </c>
      <c r="H251" s="15"/>
      <c r="J251" s="15">
        <v>44109</v>
      </c>
      <c r="K251" s="17" t="s">
        <v>1472</v>
      </c>
      <c r="L251" s="17" t="s">
        <v>1878</v>
      </c>
    </row>
    <row r="252" spans="1:12" ht="409.5" x14ac:dyDescent="0.35">
      <c r="A252" s="3" t="s">
        <v>386</v>
      </c>
      <c r="B252" s="4" t="str">
        <f>IF(A252&lt;&gt;"",LEFT(A252,SEARCH("-",A252)-1),"")</f>
        <v>APS</v>
      </c>
      <c r="C252" s="4" t="s">
        <v>887</v>
      </c>
      <c r="D252" s="13">
        <v>43973</v>
      </c>
      <c r="E252" s="13">
        <v>44029</v>
      </c>
      <c r="F252" s="13">
        <v>44109</v>
      </c>
      <c r="G252" s="13" t="s">
        <v>1074</v>
      </c>
      <c r="H252" s="13"/>
      <c r="J252" s="13">
        <v>44109</v>
      </c>
      <c r="K252" s="8" t="s">
        <v>1474</v>
      </c>
      <c r="L252" s="8" t="s">
        <v>1880</v>
      </c>
    </row>
    <row r="253" spans="1:12" ht="275.5" x14ac:dyDescent="0.35">
      <c r="A253" s="3" t="s">
        <v>388</v>
      </c>
      <c r="B253" s="6" t="str">
        <f>IF(A253&lt;&gt;"",LEFT(A253,SEARCH("-",A253)-1),"")</f>
        <v>APS</v>
      </c>
      <c r="C253" s="6" t="s">
        <v>887</v>
      </c>
      <c r="D253" s="15">
        <v>43973</v>
      </c>
      <c r="E253" s="15">
        <v>44029</v>
      </c>
      <c r="F253" s="15">
        <v>44109</v>
      </c>
      <c r="G253" s="15" t="s">
        <v>1075</v>
      </c>
      <c r="H253" s="15"/>
      <c r="J253" s="15">
        <v>44109</v>
      </c>
      <c r="K253" s="17" t="s">
        <v>1476</v>
      </c>
      <c r="L253" s="17" t="s">
        <v>1882</v>
      </c>
    </row>
    <row r="254" spans="1:12" ht="261" x14ac:dyDescent="0.35">
      <c r="A254" s="3" t="s">
        <v>240</v>
      </c>
      <c r="B254" s="4" t="str">
        <f>IF(A254&lt;&gt;"",LEFT(A254,SEARCH("-",A254)-1),"")</f>
        <v>AEP</v>
      </c>
      <c r="C254" s="4" t="s">
        <v>887</v>
      </c>
      <c r="D254" s="13">
        <v>43882</v>
      </c>
      <c r="E254" s="13"/>
      <c r="F254" s="13"/>
      <c r="G254" s="13"/>
      <c r="H254" s="13"/>
      <c r="J254" s="14"/>
      <c r="K254" s="8" t="s">
        <v>2282</v>
      </c>
      <c r="L254" s="8" t="s">
        <v>1740</v>
      </c>
    </row>
    <row r="255" spans="1:12" ht="409.5" x14ac:dyDescent="0.35">
      <c r="A255" s="3" t="s">
        <v>452</v>
      </c>
      <c r="B255" s="6" t="str">
        <f>IF(A255&lt;&gt;"",LEFT(A255,SEARCH("-",A255)-1),"")</f>
        <v>ATSI</v>
      </c>
      <c r="C255" s="6" t="s">
        <v>887</v>
      </c>
      <c r="D255" s="15">
        <v>43973</v>
      </c>
      <c r="E255" s="15">
        <v>44029</v>
      </c>
      <c r="F255" s="15">
        <v>44120</v>
      </c>
      <c r="G255" s="15" t="s">
        <v>1122</v>
      </c>
      <c r="H255" s="15"/>
      <c r="J255" s="16">
        <v>44130</v>
      </c>
      <c r="K255" s="17" t="s">
        <v>1493</v>
      </c>
      <c r="L255" s="17" t="s">
        <v>1901</v>
      </c>
    </row>
    <row r="256" spans="1:12" ht="409.5" x14ac:dyDescent="0.35">
      <c r="A256" s="3" t="s">
        <v>453</v>
      </c>
      <c r="B256" s="4" t="str">
        <f>IF(A256&lt;&gt;"",LEFT(A256,SEARCH("-",A256)-1),"")</f>
        <v>ATSI</v>
      </c>
      <c r="C256" s="4" t="s">
        <v>887</v>
      </c>
      <c r="D256" s="13">
        <v>43973</v>
      </c>
      <c r="E256" s="13">
        <v>44029</v>
      </c>
      <c r="F256" s="13">
        <v>44120</v>
      </c>
      <c r="G256" s="13" t="s">
        <v>1123</v>
      </c>
      <c r="H256" s="13"/>
      <c r="J256" s="14">
        <v>44130</v>
      </c>
      <c r="K256" s="8" t="s">
        <v>1494</v>
      </c>
      <c r="L256" s="8" t="s">
        <v>1902</v>
      </c>
    </row>
    <row r="257" spans="1:12" ht="290" x14ac:dyDescent="0.35">
      <c r="A257" s="3" t="s">
        <v>515</v>
      </c>
      <c r="B257" s="6" t="str">
        <f>IF(A257&lt;&gt;"",LEFT(A257,SEARCH("-",A257)-1),"")</f>
        <v>ComEd</v>
      </c>
      <c r="C257" s="6" t="s">
        <v>887</v>
      </c>
      <c r="D257" s="15">
        <v>43941</v>
      </c>
      <c r="E257" s="15">
        <v>44029</v>
      </c>
      <c r="F257" s="15">
        <v>44125</v>
      </c>
      <c r="G257" s="15" t="s">
        <v>1160</v>
      </c>
      <c r="H257" s="15"/>
      <c r="J257" s="15">
        <v>44125</v>
      </c>
      <c r="K257" s="17" t="s">
        <v>1536</v>
      </c>
      <c r="L257" s="17" t="s">
        <v>1937</v>
      </c>
    </row>
    <row r="258" spans="1:12" ht="409.5" x14ac:dyDescent="0.35">
      <c r="A258" s="3" t="s">
        <v>113</v>
      </c>
      <c r="B258" s="4" t="str">
        <f>IF(A258&lt;&gt;"",LEFT(A258,SEARCH("-",A258)-1),"")</f>
        <v>AEP</v>
      </c>
      <c r="C258" s="4" t="s">
        <v>887</v>
      </c>
      <c r="D258" s="13">
        <v>43791</v>
      </c>
      <c r="E258" s="13">
        <v>44057</v>
      </c>
      <c r="F258" s="13">
        <v>44125</v>
      </c>
      <c r="G258" s="13" t="s">
        <v>952</v>
      </c>
      <c r="H258" s="13"/>
      <c r="J258" s="13">
        <v>44125</v>
      </c>
      <c r="K258" s="8" t="s">
        <v>1314</v>
      </c>
      <c r="L258" s="8" t="s">
        <v>2405</v>
      </c>
    </row>
    <row r="259" spans="1:12" ht="362.5" x14ac:dyDescent="0.35">
      <c r="A259" s="3" t="s">
        <v>245</v>
      </c>
      <c r="B259" s="6" t="str">
        <f>IF(A259&lt;&gt;"",LEFT(A259,SEARCH("-",A259)-1),"")</f>
        <v>AEP</v>
      </c>
      <c r="C259" s="6" t="s">
        <v>887</v>
      </c>
      <c r="D259" s="15">
        <v>43882</v>
      </c>
      <c r="E259" s="15"/>
      <c r="F259" s="15"/>
      <c r="G259" s="15"/>
      <c r="H259" s="15"/>
      <c r="J259" s="16"/>
      <c r="K259" s="17" t="s">
        <v>2282</v>
      </c>
      <c r="L259" s="17" t="s">
        <v>1745</v>
      </c>
    </row>
    <row r="260" spans="1:12" ht="409.5" x14ac:dyDescent="0.35">
      <c r="A260" s="3" t="s">
        <v>244</v>
      </c>
      <c r="B260" s="4" t="str">
        <f>IF(A260&lt;&gt;"",LEFT(A260,SEARCH("-",A260)-1),"")</f>
        <v>AEP</v>
      </c>
      <c r="C260" s="4" t="s">
        <v>887</v>
      </c>
      <c r="D260" s="13">
        <v>43882</v>
      </c>
      <c r="E260" s="13">
        <v>44057</v>
      </c>
      <c r="F260" s="13">
        <v>44125</v>
      </c>
      <c r="G260" s="13" t="s">
        <v>1022</v>
      </c>
      <c r="H260" s="13"/>
      <c r="J260" s="13">
        <v>44125</v>
      </c>
      <c r="K260" s="8" t="s">
        <v>1376</v>
      </c>
      <c r="L260" s="8" t="s">
        <v>1744</v>
      </c>
    </row>
    <row r="261" spans="1:12" ht="246.5" x14ac:dyDescent="0.35">
      <c r="A261" s="3" t="s">
        <v>518</v>
      </c>
      <c r="B261" s="6" t="str">
        <f>IF(A261&lt;&gt;"",LEFT(A261,SEARCH("-",A261)-1),"")</f>
        <v>ComEd</v>
      </c>
      <c r="C261" s="6" t="s">
        <v>887</v>
      </c>
      <c r="D261" s="15">
        <v>44029</v>
      </c>
      <c r="E261" s="15">
        <v>44057</v>
      </c>
      <c r="F261" s="15">
        <v>44125</v>
      </c>
      <c r="G261" s="15" t="s">
        <v>1163</v>
      </c>
      <c r="H261" s="15"/>
      <c r="J261" s="15">
        <v>44125</v>
      </c>
      <c r="K261" s="17" t="s">
        <v>1539</v>
      </c>
      <c r="L261" s="17" t="s">
        <v>1940</v>
      </c>
    </row>
    <row r="262" spans="1:12" ht="145" x14ac:dyDescent="0.35">
      <c r="A262" s="3" t="s">
        <v>519</v>
      </c>
      <c r="B262" s="4" t="str">
        <f>IF(A262&lt;&gt;"",LEFT(A262,SEARCH("-",A262)-1),"")</f>
        <v>ComEd</v>
      </c>
      <c r="C262" s="4" t="s">
        <v>887</v>
      </c>
      <c r="D262" s="13">
        <v>44029</v>
      </c>
      <c r="E262" s="13">
        <v>44057</v>
      </c>
      <c r="F262" s="13">
        <v>44125</v>
      </c>
      <c r="G262" s="13" t="s">
        <v>1164</v>
      </c>
      <c r="H262" s="13"/>
      <c r="J262" s="13">
        <v>44125</v>
      </c>
      <c r="K262" s="8" t="s">
        <v>1540</v>
      </c>
      <c r="L262" s="8" t="s">
        <v>1941</v>
      </c>
    </row>
    <row r="263" spans="1:12" ht="409.5" x14ac:dyDescent="0.35">
      <c r="A263" s="3" t="s">
        <v>227</v>
      </c>
      <c r="B263" s="6" t="str">
        <f>IF(A263&lt;&gt;"",LEFT(A263,SEARCH("-",A263)-1),"")</f>
        <v>AEP</v>
      </c>
      <c r="C263" s="6" t="s">
        <v>887</v>
      </c>
      <c r="D263" s="15">
        <v>43963</v>
      </c>
      <c r="E263" s="15">
        <v>44075</v>
      </c>
      <c r="F263" s="15">
        <v>44209</v>
      </c>
      <c r="G263" s="15" t="s">
        <v>1013</v>
      </c>
      <c r="H263" s="15"/>
      <c r="J263" s="16">
        <v>44207</v>
      </c>
      <c r="K263" s="17" t="s">
        <v>1363</v>
      </c>
      <c r="L263" s="17" t="s">
        <v>1727</v>
      </c>
    </row>
    <row r="264" spans="1:12" ht="409.5" x14ac:dyDescent="0.35">
      <c r="A264" s="3" t="s">
        <v>20</v>
      </c>
      <c r="B264" s="4" t="str">
        <f>IF(A264&lt;&gt;"",LEFT(A264,SEARCH("-",A264)-1),"")</f>
        <v>AEP</v>
      </c>
      <c r="C264" s="4" t="s">
        <v>887</v>
      </c>
      <c r="D264" s="13">
        <v>43399</v>
      </c>
      <c r="E264" s="13">
        <v>44085</v>
      </c>
      <c r="F264" s="13">
        <v>44209</v>
      </c>
      <c r="G264" s="13" t="s">
        <v>897</v>
      </c>
      <c r="H264" s="13"/>
      <c r="J264" s="14">
        <v>44207</v>
      </c>
      <c r="K264" s="8" t="s">
        <v>3071</v>
      </c>
      <c r="L264" s="8" t="s">
        <v>1651</v>
      </c>
    </row>
    <row r="265" spans="1:12" ht="409.5" x14ac:dyDescent="0.35">
      <c r="A265" s="3" t="s">
        <v>33</v>
      </c>
      <c r="B265" s="6" t="str">
        <f>IF(A265&lt;&gt;"",LEFT(A265,SEARCH("-",A265)-1),"")</f>
        <v>AEP</v>
      </c>
      <c r="C265" s="6" t="s">
        <v>887</v>
      </c>
      <c r="D265" s="15">
        <v>43399</v>
      </c>
      <c r="E265" s="15">
        <v>44085</v>
      </c>
      <c r="F265" s="15">
        <v>44209</v>
      </c>
      <c r="G265" s="15" t="s">
        <v>904</v>
      </c>
      <c r="H265" s="15"/>
      <c r="J265" s="16">
        <v>44207</v>
      </c>
      <c r="K265" s="17" t="s">
        <v>1290</v>
      </c>
      <c r="L265" s="17" t="s">
        <v>1655</v>
      </c>
    </row>
    <row r="266" spans="1:12" ht="409.5" x14ac:dyDescent="0.35">
      <c r="A266" s="3" t="s">
        <v>92</v>
      </c>
      <c r="B266" s="4" t="str">
        <f>IF(A266&lt;&gt;"",LEFT(A266,SEARCH("-",A266)-1),"")</f>
        <v>AEP</v>
      </c>
      <c r="C266" s="4" t="s">
        <v>887</v>
      </c>
      <c r="D266" s="13">
        <v>43578</v>
      </c>
      <c r="E266" s="13">
        <v>44085</v>
      </c>
      <c r="F266" s="13">
        <v>44209</v>
      </c>
      <c r="G266" s="13" t="s">
        <v>940</v>
      </c>
      <c r="H266" s="13"/>
      <c r="J266" s="14">
        <v>44207</v>
      </c>
      <c r="K266" s="8" t="s">
        <v>1308</v>
      </c>
      <c r="L266" s="8" t="s">
        <v>1658</v>
      </c>
    </row>
    <row r="267" spans="1:12" ht="409.5" x14ac:dyDescent="0.35">
      <c r="A267" s="3" t="s">
        <v>186</v>
      </c>
      <c r="B267" s="6" t="str">
        <f>IF(A267&lt;&gt;"",LEFT(A267,SEARCH("-",A267)-1),"")</f>
        <v>AEP</v>
      </c>
      <c r="C267" s="6" t="s">
        <v>887</v>
      </c>
      <c r="D267" s="15">
        <v>43941</v>
      </c>
      <c r="E267" s="15">
        <v>44085</v>
      </c>
      <c r="F267" s="15">
        <v>44209</v>
      </c>
      <c r="G267" s="15" t="s">
        <v>993</v>
      </c>
      <c r="H267" s="15"/>
      <c r="J267" s="16">
        <v>44207</v>
      </c>
      <c r="K267" s="17" t="s">
        <v>1337</v>
      </c>
      <c r="L267" s="17" t="s">
        <v>1687</v>
      </c>
    </row>
    <row r="268" spans="1:12" ht="409.5" x14ac:dyDescent="0.35">
      <c r="A268" s="3" t="s">
        <v>254</v>
      </c>
      <c r="B268" s="4" t="str">
        <f>IF(A268&lt;&gt;"",LEFT(A268,SEARCH("-",A268)-1),"")</f>
        <v>AEP</v>
      </c>
      <c r="C268" s="4" t="s">
        <v>887</v>
      </c>
      <c r="D268" s="13">
        <v>43909</v>
      </c>
      <c r="E268" s="13"/>
      <c r="F268" s="13"/>
      <c r="G268" s="13"/>
      <c r="H268" s="13"/>
      <c r="J268" s="14"/>
      <c r="K268" s="8" t="s">
        <v>2282</v>
      </c>
      <c r="L268" s="8" t="s">
        <v>1754</v>
      </c>
    </row>
    <row r="269" spans="1:12" ht="409.5" x14ac:dyDescent="0.35">
      <c r="A269" s="3" t="s">
        <v>226</v>
      </c>
      <c r="B269" s="6" t="str">
        <f>IF(A269&lt;&gt;"",LEFT(A269,SEARCH("-",A269)-1),"")</f>
        <v>AEP</v>
      </c>
      <c r="C269" s="6" t="s">
        <v>887</v>
      </c>
      <c r="D269" s="15">
        <v>43941</v>
      </c>
      <c r="E269" s="15">
        <v>44085</v>
      </c>
      <c r="F269" s="15">
        <v>44209</v>
      </c>
      <c r="G269" s="15" t="s">
        <v>1012</v>
      </c>
      <c r="H269" s="15"/>
      <c r="J269" s="16">
        <v>44207</v>
      </c>
      <c r="K269" s="17" t="s">
        <v>1362</v>
      </c>
      <c r="L269" s="17" t="s">
        <v>2997</v>
      </c>
    </row>
    <row r="270" spans="1:12" ht="409.5" x14ac:dyDescent="0.35">
      <c r="A270" s="3" t="s">
        <v>256</v>
      </c>
      <c r="B270" s="4" t="str">
        <f>IF(A270&lt;&gt;"",LEFT(A270,SEARCH("-",A270)-1),"")</f>
        <v>AEP</v>
      </c>
      <c r="C270" s="4" t="s">
        <v>887</v>
      </c>
      <c r="D270" s="13">
        <v>43882</v>
      </c>
      <c r="E270" s="13"/>
      <c r="F270" s="13"/>
      <c r="G270" s="13"/>
      <c r="H270" s="13"/>
      <c r="J270" s="14"/>
      <c r="K270" s="8" t="s">
        <v>2282</v>
      </c>
      <c r="L270" s="8" t="s">
        <v>1756</v>
      </c>
    </row>
    <row r="271" spans="1:12" ht="409.5" x14ac:dyDescent="0.35">
      <c r="A271" s="3" t="s">
        <v>257</v>
      </c>
      <c r="B271" s="6" t="str">
        <f>IF(A271&lt;&gt;"",LEFT(A271,SEARCH("-",A271)-1),"")</f>
        <v>AEP</v>
      </c>
      <c r="C271" s="6" t="s">
        <v>887</v>
      </c>
      <c r="D271" s="15">
        <v>43941</v>
      </c>
      <c r="E271" s="15"/>
      <c r="F271" s="15"/>
      <c r="G271" s="15"/>
      <c r="H271" s="15"/>
      <c r="J271" s="16"/>
      <c r="K271" s="17" t="s">
        <v>1381</v>
      </c>
      <c r="L271" s="17" t="s">
        <v>1757</v>
      </c>
    </row>
    <row r="272" spans="1:12" ht="409.5" x14ac:dyDescent="0.35">
      <c r="A272" s="3" t="s">
        <v>243</v>
      </c>
      <c r="B272" s="4" t="str">
        <f>IF(A272&lt;&gt;"",LEFT(A272,SEARCH("-",A272)-1),"")</f>
        <v>AEP</v>
      </c>
      <c r="C272" s="4" t="s">
        <v>887</v>
      </c>
      <c r="D272" s="13">
        <v>43882</v>
      </c>
      <c r="E272" s="13">
        <v>44085</v>
      </c>
      <c r="F272" s="13">
        <v>44209</v>
      </c>
      <c r="G272" s="13" t="s">
        <v>940</v>
      </c>
      <c r="H272" s="13"/>
      <c r="J272" s="14">
        <v>44207</v>
      </c>
      <c r="K272" s="8" t="s">
        <v>1308</v>
      </c>
      <c r="L272" s="8" t="s">
        <v>1743</v>
      </c>
    </row>
    <row r="273" spans="1:12" ht="409.5" x14ac:dyDescent="0.35">
      <c r="A273" s="3" t="s">
        <v>259</v>
      </c>
      <c r="B273" s="6" t="str">
        <f>IF(A273&lt;&gt;"",LEFT(A273,SEARCH("-",A273)-1),"")</f>
        <v>AEP</v>
      </c>
      <c r="C273" s="6" t="s">
        <v>887</v>
      </c>
      <c r="D273" s="15">
        <v>43941</v>
      </c>
      <c r="E273" s="15"/>
      <c r="F273" s="15"/>
      <c r="G273" s="15"/>
      <c r="H273" s="15"/>
      <c r="J273" s="16"/>
      <c r="K273" s="17" t="s">
        <v>1382</v>
      </c>
      <c r="L273" s="17" t="s">
        <v>1759</v>
      </c>
    </row>
    <row r="274" spans="1:12" ht="409.5" x14ac:dyDescent="0.35">
      <c r="A274" s="3" t="s">
        <v>250</v>
      </c>
      <c r="B274" s="4" t="str">
        <f>IF(A274&lt;&gt;"",LEFT(A274,SEARCH("-",A274)-1),"")</f>
        <v>AEP</v>
      </c>
      <c r="C274" s="4" t="s">
        <v>887</v>
      </c>
      <c r="D274" s="13">
        <v>43941</v>
      </c>
      <c r="E274" s="13">
        <v>44085</v>
      </c>
      <c r="F274" s="13">
        <v>44209</v>
      </c>
      <c r="G274" s="13" t="s">
        <v>1025</v>
      </c>
      <c r="H274" s="13"/>
      <c r="J274" s="14">
        <v>44207</v>
      </c>
      <c r="K274" s="8" t="s">
        <v>1378</v>
      </c>
      <c r="L274" s="8" t="s">
        <v>1750</v>
      </c>
    </row>
    <row r="275" spans="1:12" ht="409.5" x14ac:dyDescent="0.35">
      <c r="A275" s="3" t="s">
        <v>260</v>
      </c>
      <c r="B275" s="6" t="str">
        <f>IF(A275&lt;&gt;"",LEFT(A275,SEARCH("-",A275)-1),"")</f>
        <v>AEP</v>
      </c>
      <c r="C275" s="6" t="s">
        <v>887</v>
      </c>
      <c r="D275" s="15">
        <v>43941</v>
      </c>
      <c r="E275" s="15">
        <v>44085</v>
      </c>
      <c r="F275" s="15">
        <v>44209</v>
      </c>
      <c r="G275" s="15" t="s">
        <v>1028</v>
      </c>
      <c r="H275" s="15"/>
      <c r="J275" s="16">
        <v>44207</v>
      </c>
      <c r="K275" s="17" t="s">
        <v>1383</v>
      </c>
      <c r="L275" s="17" t="s">
        <v>1760</v>
      </c>
    </row>
    <row r="276" spans="1:12" ht="409.5" x14ac:dyDescent="0.35">
      <c r="A276" s="3" t="s">
        <v>450</v>
      </c>
      <c r="B276" s="4" t="str">
        <f>IF(A276&lt;&gt;"",LEFT(A276,SEARCH("-",A276)-1),"")</f>
        <v>ATSI</v>
      </c>
      <c r="C276" s="4" t="s">
        <v>887</v>
      </c>
      <c r="D276" s="13">
        <v>43942</v>
      </c>
      <c r="E276" s="13">
        <v>44085</v>
      </c>
      <c r="F276" s="13"/>
      <c r="G276" s="13" t="s">
        <v>1120</v>
      </c>
      <c r="H276" s="13"/>
      <c r="J276" s="14"/>
      <c r="K276" s="8" t="s">
        <v>1491</v>
      </c>
      <c r="L276" s="8" t="s">
        <v>1899</v>
      </c>
    </row>
    <row r="277" spans="1:12" ht="409.5" x14ac:dyDescent="0.35">
      <c r="A277" s="3" t="s">
        <v>389</v>
      </c>
      <c r="B277" s="6" t="str">
        <f>IF(A277&lt;&gt;"",LEFT(A277,SEARCH("-",A277)-1),"")</f>
        <v>APS</v>
      </c>
      <c r="C277" s="6" t="s">
        <v>887</v>
      </c>
      <c r="D277" s="15">
        <v>43973</v>
      </c>
      <c r="E277" s="15">
        <v>44110</v>
      </c>
      <c r="F277" s="15">
        <v>44146</v>
      </c>
      <c r="G277" s="15" t="s">
        <v>1076</v>
      </c>
      <c r="H277" s="15"/>
      <c r="J277" s="15">
        <v>44146</v>
      </c>
      <c r="K277" s="17" t="s">
        <v>1477</v>
      </c>
      <c r="L277" s="17" t="s">
        <v>1883</v>
      </c>
    </row>
    <row r="278" spans="1:12" ht="409.5" x14ac:dyDescent="0.35">
      <c r="A278" s="3" t="s">
        <v>47</v>
      </c>
      <c r="B278" s="4" t="str">
        <f>IF(A278&lt;&gt;"",LEFT(A278,SEARCH("-",A278)-1),"")</f>
        <v>AEP</v>
      </c>
      <c r="C278" s="4" t="s">
        <v>887</v>
      </c>
      <c r="D278" s="13">
        <v>43516</v>
      </c>
      <c r="E278" s="13">
        <v>44120</v>
      </c>
      <c r="F278" s="13">
        <v>44253</v>
      </c>
      <c r="G278" s="13" t="s">
        <v>915</v>
      </c>
      <c r="H278" s="13"/>
      <c r="J278" s="14">
        <v>44246</v>
      </c>
      <c r="K278" s="8" t="s">
        <v>1297</v>
      </c>
      <c r="L278" s="8" t="s">
        <v>2346</v>
      </c>
    </row>
    <row r="279" spans="1:12" ht="333.5" x14ac:dyDescent="0.35">
      <c r="A279" s="3" t="s">
        <v>265</v>
      </c>
      <c r="B279" s="6" t="str">
        <f>IF(A279&lt;&gt;"",LEFT(A279,SEARCH("-",A279)-1),"")</f>
        <v>AEP</v>
      </c>
      <c r="C279" s="6" t="s">
        <v>887</v>
      </c>
      <c r="D279" s="15">
        <v>43973</v>
      </c>
      <c r="E279" s="15"/>
      <c r="F279" s="15"/>
      <c r="G279" s="15"/>
      <c r="H279" s="15"/>
      <c r="J279" s="16"/>
      <c r="K279" s="17" t="s">
        <v>2282</v>
      </c>
      <c r="L279" s="17" t="s">
        <v>1765</v>
      </c>
    </row>
    <row r="280" spans="1:12" ht="409.5" x14ac:dyDescent="0.35">
      <c r="A280" s="3" t="s">
        <v>266</v>
      </c>
      <c r="B280" s="4" t="str">
        <f>IF(A280&lt;&gt;"",LEFT(A280,SEARCH("-",A280)-1),"")</f>
        <v>AEP</v>
      </c>
      <c r="C280" s="4" t="s">
        <v>887</v>
      </c>
      <c r="D280" s="13">
        <v>43973</v>
      </c>
      <c r="E280" s="13"/>
      <c r="F280" s="13"/>
      <c r="G280" s="13"/>
      <c r="H280" s="13"/>
      <c r="J280" s="14"/>
      <c r="K280" s="8" t="s">
        <v>2282</v>
      </c>
      <c r="L280" s="8" t="s">
        <v>1766</v>
      </c>
    </row>
    <row r="281" spans="1:12" ht="409.5" x14ac:dyDescent="0.35">
      <c r="A281" s="3" t="s">
        <v>69</v>
      </c>
      <c r="B281" s="6" t="str">
        <f>IF(A281&lt;&gt;"",LEFT(A281,SEARCH("-",A281)-1),"")</f>
        <v>AEP</v>
      </c>
      <c r="C281" s="6" t="s">
        <v>887</v>
      </c>
      <c r="D281" s="15">
        <v>43670</v>
      </c>
      <c r="E281" s="15">
        <v>44120</v>
      </c>
      <c r="F281" s="15">
        <v>44253</v>
      </c>
      <c r="G281" s="15" t="s">
        <v>930</v>
      </c>
      <c r="H281" s="15"/>
      <c r="J281" s="16">
        <v>44246</v>
      </c>
      <c r="K281" s="17" t="s">
        <v>3193</v>
      </c>
      <c r="L281" s="17" t="s">
        <v>2367</v>
      </c>
    </row>
    <row r="282" spans="1:12" ht="409.5" x14ac:dyDescent="0.35">
      <c r="A282" s="3" t="s">
        <v>178</v>
      </c>
      <c r="B282" s="4" t="str">
        <f>IF(A282&lt;&gt;"",LEFT(A282,SEARCH("-",A282)-1),"")</f>
        <v>AEP</v>
      </c>
      <c r="C282" s="4" t="s">
        <v>887</v>
      </c>
      <c r="D282" s="13">
        <v>43882</v>
      </c>
      <c r="E282" s="13">
        <v>44120</v>
      </c>
      <c r="F282" s="13">
        <v>44253</v>
      </c>
      <c r="G282" s="13" t="s">
        <v>990</v>
      </c>
      <c r="H282" s="13"/>
      <c r="J282" s="14">
        <v>44246</v>
      </c>
      <c r="K282" s="8" t="s">
        <v>1335</v>
      </c>
      <c r="L282" s="8" t="s">
        <v>1680</v>
      </c>
    </row>
    <row r="283" spans="1:12" ht="409.5" x14ac:dyDescent="0.35">
      <c r="A283" s="3" t="s">
        <v>179</v>
      </c>
      <c r="B283" s="6" t="str">
        <f>IF(A283&lt;&gt;"",LEFT(A283,SEARCH("-",A283)-1),"")</f>
        <v>AEP</v>
      </c>
      <c r="C283" s="6" t="s">
        <v>887</v>
      </c>
      <c r="D283" s="15">
        <v>43882</v>
      </c>
      <c r="E283" s="15">
        <v>44120</v>
      </c>
      <c r="F283" s="15">
        <v>44253</v>
      </c>
      <c r="G283" s="15" t="s">
        <v>990</v>
      </c>
      <c r="H283" s="15"/>
      <c r="J283" s="16">
        <v>44246</v>
      </c>
      <c r="K283" s="17" t="s">
        <v>1335</v>
      </c>
      <c r="L283" s="17" t="s">
        <v>1681</v>
      </c>
    </row>
    <row r="284" spans="1:12" ht="409.5" x14ac:dyDescent="0.35">
      <c r="A284" s="3" t="s">
        <v>270</v>
      </c>
      <c r="B284" s="4" t="str">
        <f>IF(A284&lt;&gt;"",LEFT(A284,SEARCH("-",A284)-1),"")</f>
        <v>AEP</v>
      </c>
      <c r="C284" s="4" t="s">
        <v>887</v>
      </c>
      <c r="D284" s="13">
        <v>44120</v>
      </c>
      <c r="E284" s="13"/>
      <c r="F284" s="13"/>
      <c r="G284" s="13"/>
      <c r="H284" s="13"/>
      <c r="J284" s="14"/>
      <c r="K284" s="8" t="s">
        <v>1389</v>
      </c>
      <c r="L284" s="8" t="s">
        <v>1770</v>
      </c>
    </row>
    <row r="285" spans="1:12" ht="409.5" x14ac:dyDescent="0.35">
      <c r="A285" s="3" t="s">
        <v>271</v>
      </c>
      <c r="B285" s="6" t="str">
        <f>IF(A285&lt;&gt;"",LEFT(A285,SEARCH("-",A285)-1),"")</f>
        <v>AEP</v>
      </c>
      <c r="C285" s="6" t="s">
        <v>887</v>
      </c>
      <c r="D285" s="15">
        <v>44057</v>
      </c>
      <c r="E285" s="15"/>
      <c r="F285" s="15"/>
      <c r="G285" s="15"/>
      <c r="H285" s="15"/>
      <c r="J285" s="16"/>
      <c r="K285" s="17" t="s">
        <v>1320</v>
      </c>
      <c r="L285" s="17" t="s">
        <v>1771</v>
      </c>
    </row>
    <row r="286" spans="1:12" ht="409.5" x14ac:dyDescent="0.35">
      <c r="A286" s="3" t="s">
        <v>272</v>
      </c>
      <c r="B286" s="4" t="str">
        <f>IF(A286&lt;&gt;"",LEFT(A286,SEARCH("-",A286)-1),"")</f>
        <v>AEP</v>
      </c>
      <c r="C286" s="4" t="s">
        <v>887</v>
      </c>
      <c r="D286" s="13">
        <v>44120</v>
      </c>
      <c r="E286" s="13"/>
      <c r="F286" s="13"/>
      <c r="G286" s="13"/>
      <c r="H286" s="13"/>
      <c r="J286" s="14"/>
      <c r="K286" s="8" t="s">
        <v>1390</v>
      </c>
      <c r="L286" s="8" t="s">
        <v>1772</v>
      </c>
    </row>
    <row r="287" spans="1:12" ht="409.5" x14ac:dyDescent="0.35">
      <c r="A287" s="3" t="s">
        <v>180</v>
      </c>
      <c r="B287" s="6" t="str">
        <f>IF(A287&lt;&gt;"",LEFT(A287,SEARCH("-",A287)-1),"")</f>
        <v>AEP</v>
      </c>
      <c r="C287" s="6" t="s">
        <v>887</v>
      </c>
      <c r="D287" s="15">
        <v>43882</v>
      </c>
      <c r="E287" s="15">
        <v>44120</v>
      </c>
      <c r="F287" s="15">
        <v>44253</v>
      </c>
      <c r="G287" s="15" t="s">
        <v>990</v>
      </c>
      <c r="H287" s="15"/>
      <c r="J287" s="16">
        <v>44246</v>
      </c>
      <c r="K287" s="17" t="s">
        <v>1335</v>
      </c>
      <c r="L287" s="17" t="s">
        <v>2996</v>
      </c>
    </row>
    <row r="288" spans="1:12" ht="409.5" x14ac:dyDescent="0.35">
      <c r="A288" s="3" t="s">
        <v>274</v>
      </c>
      <c r="B288" s="4" t="str">
        <f>IF(A288&lt;&gt;"",LEFT(A288,SEARCH("-",A288)-1),"")</f>
        <v>AEP</v>
      </c>
      <c r="C288" s="4" t="s">
        <v>887</v>
      </c>
      <c r="D288" s="13">
        <v>44120</v>
      </c>
      <c r="E288" s="13"/>
      <c r="F288" s="13"/>
      <c r="G288" s="13"/>
      <c r="H288" s="13"/>
      <c r="J288" s="14"/>
      <c r="K288" s="8" t="s">
        <v>1392</v>
      </c>
      <c r="L288" s="8" t="s">
        <v>1774</v>
      </c>
    </row>
    <row r="289" spans="1:12" ht="409.5" x14ac:dyDescent="0.35">
      <c r="A289" s="3" t="s">
        <v>275</v>
      </c>
      <c r="B289" s="6" t="str">
        <f>IF(A289&lt;&gt;"",LEFT(A289,SEARCH("-",A289)-1),"")</f>
        <v>AEP</v>
      </c>
      <c r="C289" s="6" t="s">
        <v>887</v>
      </c>
      <c r="D289" s="15">
        <v>44120</v>
      </c>
      <c r="E289" s="15"/>
      <c r="F289" s="15"/>
      <c r="G289" s="15"/>
      <c r="H289" s="15"/>
      <c r="J289" s="16"/>
      <c r="K289" s="17" t="s">
        <v>1393</v>
      </c>
      <c r="L289" s="17" t="s">
        <v>1775</v>
      </c>
    </row>
    <row r="290" spans="1:12" ht="409.5" x14ac:dyDescent="0.35">
      <c r="A290" s="3" t="s">
        <v>205</v>
      </c>
      <c r="B290" s="4" t="str">
        <f>IF(A290&lt;&gt;"",LEFT(A290,SEARCH("-",A290)-1),"")</f>
        <v>AEP</v>
      </c>
      <c r="C290" s="4" t="s">
        <v>887</v>
      </c>
      <c r="D290" s="13">
        <v>44085</v>
      </c>
      <c r="E290" s="13">
        <v>44120</v>
      </c>
      <c r="F290" s="13">
        <v>44253</v>
      </c>
      <c r="G290" s="13" t="s">
        <v>1006</v>
      </c>
      <c r="H290" s="13"/>
      <c r="J290" s="14">
        <v>44246</v>
      </c>
      <c r="K290" s="8" t="s">
        <v>1350</v>
      </c>
      <c r="L290" s="8" t="s">
        <v>1706</v>
      </c>
    </row>
    <row r="291" spans="1:12" ht="409.5" x14ac:dyDescent="0.35">
      <c r="A291" s="3" t="s">
        <v>277</v>
      </c>
      <c r="B291" s="6" t="str">
        <f>IF(A291&lt;&gt;"",LEFT(A291,SEARCH("-",A291)-1),"")</f>
        <v>AEP</v>
      </c>
      <c r="C291" s="6" t="s">
        <v>887</v>
      </c>
      <c r="D291" s="15">
        <v>44120</v>
      </c>
      <c r="E291" s="15"/>
      <c r="F291" s="15"/>
      <c r="G291" s="15"/>
      <c r="H291" s="15"/>
      <c r="J291" s="16"/>
      <c r="K291" s="17" t="s">
        <v>1394</v>
      </c>
      <c r="L291" s="17" t="s">
        <v>1777</v>
      </c>
    </row>
    <row r="292" spans="1:12" ht="261" x14ac:dyDescent="0.35">
      <c r="A292" s="3" t="s">
        <v>241</v>
      </c>
      <c r="B292" s="4" t="str">
        <f>IF(A292&lt;&gt;"",LEFT(A292,SEARCH("-",A292)-1),"")</f>
        <v>AEP</v>
      </c>
      <c r="C292" s="4" t="s">
        <v>887</v>
      </c>
      <c r="D292" s="13">
        <v>43882</v>
      </c>
      <c r="E292" s="13">
        <v>44120</v>
      </c>
      <c r="F292" s="13">
        <v>44253</v>
      </c>
      <c r="G292" s="13" t="s">
        <v>1021</v>
      </c>
      <c r="H292" s="13"/>
      <c r="J292" s="14">
        <v>44246</v>
      </c>
      <c r="K292" s="8" t="s">
        <v>1375</v>
      </c>
      <c r="L292" s="8" t="s">
        <v>1741</v>
      </c>
    </row>
    <row r="293" spans="1:12" ht="409.5" x14ac:dyDescent="0.35">
      <c r="A293" s="3" t="s">
        <v>279</v>
      </c>
      <c r="B293" s="6" t="str">
        <f>IF(A293&lt;&gt;"",LEFT(A293,SEARCH("-",A293)-1),"")</f>
        <v>AEP</v>
      </c>
      <c r="C293" s="6" t="s">
        <v>887</v>
      </c>
      <c r="D293" s="15">
        <v>44183</v>
      </c>
      <c r="E293" s="15"/>
      <c r="F293" s="15"/>
      <c r="G293" s="15"/>
      <c r="H293" s="15"/>
      <c r="J293" s="16"/>
      <c r="K293" s="17" t="s">
        <v>1395</v>
      </c>
      <c r="L293" s="17" t="s">
        <v>2998</v>
      </c>
    </row>
    <row r="294" spans="1:12" ht="409.5" x14ac:dyDescent="0.35">
      <c r="A294" s="3" t="s">
        <v>263</v>
      </c>
      <c r="B294" s="4" t="str">
        <f>IF(A294&lt;&gt;"",LEFT(A294,SEARCH("-",A294)-1),"")</f>
        <v>AEP</v>
      </c>
      <c r="C294" s="4" t="s">
        <v>887</v>
      </c>
      <c r="D294" s="13">
        <v>43973</v>
      </c>
      <c r="E294" s="13">
        <v>44120</v>
      </c>
      <c r="F294" s="13">
        <v>44253</v>
      </c>
      <c r="G294" s="13" t="s">
        <v>1030</v>
      </c>
      <c r="H294" s="13"/>
      <c r="J294" s="14">
        <v>44246</v>
      </c>
      <c r="K294" s="8" t="s">
        <v>1328</v>
      </c>
      <c r="L294" s="8" t="s">
        <v>1763</v>
      </c>
    </row>
    <row r="295" spans="1:12" ht="409.5" x14ac:dyDescent="0.35">
      <c r="A295" s="3" t="s">
        <v>264</v>
      </c>
      <c r="B295" s="6" t="str">
        <f>IF(A295&lt;&gt;"",LEFT(A295,SEARCH("-",A295)-1),"")</f>
        <v>AEP</v>
      </c>
      <c r="C295" s="6" t="s">
        <v>887</v>
      </c>
      <c r="D295" s="15">
        <v>43973</v>
      </c>
      <c r="E295" s="15">
        <v>44120</v>
      </c>
      <c r="F295" s="15">
        <v>44253</v>
      </c>
      <c r="G295" s="15" t="s">
        <v>1031</v>
      </c>
      <c r="H295" s="15"/>
      <c r="J295" s="16">
        <v>44246</v>
      </c>
      <c r="K295" s="17" t="s">
        <v>1328</v>
      </c>
      <c r="L295" s="17" t="s">
        <v>1764</v>
      </c>
    </row>
    <row r="296" spans="1:12" ht="409.5" x14ac:dyDescent="0.35">
      <c r="A296" s="3" t="s">
        <v>269</v>
      </c>
      <c r="B296" s="4" t="str">
        <f>IF(A296&lt;&gt;"",LEFT(A296,SEARCH("-",A296)-1),"")</f>
        <v>AEP</v>
      </c>
      <c r="C296" s="4" t="s">
        <v>887</v>
      </c>
      <c r="D296" s="13">
        <v>44057</v>
      </c>
      <c r="E296" s="13">
        <v>44120</v>
      </c>
      <c r="F296" s="13">
        <v>44253</v>
      </c>
      <c r="G296" s="13" t="s">
        <v>1034</v>
      </c>
      <c r="H296" s="13"/>
      <c r="J296" s="14">
        <v>44246</v>
      </c>
      <c r="K296" s="8" t="s">
        <v>1388</v>
      </c>
      <c r="L296" s="8" t="s">
        <v>1769</v>
      </c>
    </row>
    <row r="297" spans="1:12" ht="409.5" x14ac:dyDescent="0.35">
      <c r="A297" s="3" t="s">
        <v>283</v>
      </c>
      <c r="B297" s="6" t="str">
        <f>IF(A297&lt;&gt;"",LEFT(A297,SEARCH("-",A297)-1),"")</f>
        <v>AEP</v>
      </c>
      <c r="C297" s="6" t="s">
        <v>887</v>
      </c>
      <c r="D297" s="15">
        <v>43909</v>
      </c>
      <c r="E297" s="15"/>
      <c r="F297" s="15"/>
      <c r="G297" s="15"/>
      <c r="H297" s="15"/>
      <c r="J297" s="16"/>
      <c r="K297" s="17" t="s">
        <v>1399</v>
      </c>
      <c r="L297" s="17" t="s">
        <v>1782</v>
      </c>
    </row>
    <row r="298" spans="1:12" ht="409.5" x14ac:dyDescent="0.35">
      <c r="A298" s="3" t="s">
        <v>532</v>
      </c>
      <c r="B298" s="4" t="str">
        <f>IF(A298&lt;&gt;"",LEFT(A298,SEARCH("-",A298)-1),"")</f>
        <v>Dayton</v>
      </c>
      <c r="C298" s="4" t="s">
        <v>887</v>
      </c>
      <c r="D298" s="13">
        <v>43909</v>
      </c>
      <c r="E298" s="13">
        <v>44120</v>
      </c>
      <c r="F298" s="13">
        <v>44264</v>
      </c>
      <c r="G298" s="13" t="s">
        <v>1176</v>
      </c>
      <c r="H298" s="13"/>
      <c r="J298" s="14">
        <v>44264</v>
      </c>
      <c r="K298" s="8" t="s">
        <v>1550</v>
      </c>
      <c r="L298" s="8" t="s">
        <v>1952</v>
      </c>
    </row>
    <row r="299" spans="1:12" ht="409.5" x14ac:dyDescent="0.35">
      <c r="A299" s="3" t="s">
        <v>534</v>
      </c>
      <c r="B299" s="6" t="str">
        <f>IF(A299&lt;&gt;"",LEFT(A299,SEARCH("-",A299)-1),"")</f>
        <v>Dayton</v>
      </c>
      <c r="C299" s="6" t="s">
        <v>887</v>
      </c>
      <c r="D299" s="15">
        <v>44029</v>
      </c>
      <c r="E299" s="15">
        <v>44120</v>
      </c>
      <c r="F299" s="15">
        <v>44264</v>
      </c>
      <c r="G299" s="15" t="s">
        <v>1178</v>
      </c>
      <c r="H299" s="15"/>
      <c r="J299" s="16">
        <v>44264</v>
      </c>
      <c r="K299" s="17" t="s">
        <v>1552</v>
      </c>
      <c r="L299" s="17" t="s">
        <v>1954</v>
      </c>
    </row>
    <row r="300" spans="1:12" ht="409.5" x14ac:dyDescent="0.35">
      <c r="A300" s="3" t="s">
        <v>682</v>
      </c>
      <c r="B300" s="4" t="str">
        <f>IF(A300&lt;&gt;"",LEFT(A300,SEARCH("-",A300)-1),"")</f>
        <v>DUQ</v>
      </c>
      <c r="C300" s="4" t="s">
        <v>887</v>
      </c>
      <c r="D300" s="13">
        <v>44085</v>
      </c>
      <c r="E300" s="13">
        <v>44120</v>
      </c>
      <c r="F300" s="13">
        <v>44253</v>
      </c>
      <c r="G300" s="13" t="s">
        <v>1227</v>
      </c>
      <c r="H300" s="13"/>
      <c r="J300" s="13">
        <v>44253</v>
      </c>
      <c r="K300" s="8" t="s">
        <v>1584</v>
      </c>
      <c r="L300" s="8" t="s">
        <v>2079</v>
      </c>
    </row>
    <row r="301" spans="1:12" ht="409.5" x14ac:dyDescent="0.35">
      <c r="A301" s="3" t="s">
        <v>287</v>
      </c>
      <c r="B301" s="6" t="str">
        <f>IF(A301&lt;&gt;"",LEFT(A301,SEARCH("-",A301)-1),"")</f>
        <v>AEP</v>
      </c>
      <c r="C301" s="6" t="s">
        <v>887</v>
      </c>
      <c r="D301" s="15">
        <v>44211</v>
      </c>
      <c r="E301" s="15"/>
      <c r="F301" s="15"/>
      <c r="G301" s="15"/>
      <c r="H301" s="15"/>
      <c r="J301" s="16"/>
      <c r="K301" s="17" t="s">
        <v>1401</v>
      </c>
      <c r="L301" s="17" t="s">
        <v>1786</v>
      </c>
    </row>
    <row r="302" spans="1:12" ht="409.5" x14ac:dyDescent="0.35">
      <c r="A302" s="3" t="s">
        <v>35</v>
      </c>
      <c r="B302" s="4" t="str">
        <f>IF(A302&lt;&gt;"",LEFT(A302,SEARCH("-",A302)-1),"")</f>
        <v>AEP</v>
      </c>
      <c r="C302" s="4" t="s">
        <v>887</v>
      </c>
      <c r="D302" s="13">
        <v>43399</v>
      </c>
      <c r="E302" s="13">
        <v>44155</v>
      </c>
      <c r="F302" s="13">
        <v>44295</v>
      </c>
      <c r="G302" s="13" t="s">
        <v>906</v>
      </c>
      <c r="H302" s="13"/>
      <c r="J302" s="14">
        <v>44294</v>
      </c>
      <c r="K302" s="8" t="s">
        <v>1291</v>
      </c>
      <c r="L302" s="8" t="s">
        <v>2335</v>
      </c>
    </row>
    <row r="303" spans="1:12" ht="409.5" x14ac:dyDescent="0.35">
      <c r="A303" s="3" t="s">
        <v>82</v>
      </c>
      <c r="B303" s="6" t="str">
        <f>IF(A303&lt;&gt;"",LEFT(A303,SEARCH("-",A303)-1),"")</f>
        <v>AEP</v>
      </c>
      <c r="C303" s="6" t="s">
        <v>887</v>
      </c>
      <c r="D303" s="15">
        <v>43791</v>
      </c>
      <c r="E303" s="15">
        <v>44155</v>
      </c>
      <c r="F303" s="15">
        <v>44295</v>
      </c>
      <c r="G303" s="15" t="s">
        <v>934</v>
      </c>
      <c r="H303" s="15"/>
      <c r="J303" s="16">
        <v>44294</v>
      </c>
      <c r="K303" s="17" t="s">
        <v>1307</v>
      </c>
      <c r="L303" s="17" t="s">
        <v>2380</v>
      </c>
    </row>
    <row r="304" spans="1:12" ht="409.5" x14ac:dyDescent="0.35">
      <c r="A304" s="3" t="s">
        <v>93</v>
      </c>
      <c r="B304" s="4" t="str">
        <f>IF(A304&lt;&gt;"",LEFT(A304,SEARCH("-",A304)-1),"")</f>
        <v>AEP</v>
      </c>
      <c r="C304" s="4" t="s">
        <v>887</v>
      </c>
      <c r="D304" s="13">
        <v>43578</v>
      </c>
      <c r="E304" s="13">
        <v>44155</v>
      </c>
      <c r="F304" s="13">
        <v>44295</v>
      </c>
      <c r="G304" s="13" t="s">
        <v>941</v>
      </c>
      <c r="H304" s="13"/>
      <c r="J304" s="14">
        <v>44294</v>
      </c>
      <c r="K304" s="8" t="s">
        <v>1309</v>
      </c>
      <c r="L304" s="8" t="s">
        <v>2389</v>
      </c>
    </row>
    <row r="305" spans="1:12" ht="409.5" x14ac:dyDescent="0.35">
      <c r="A305" s="3" t="s">
        <v>94</v>
      </c>
      <c r="B305" s="6" t="str">
        <f>IF(A305&lt;&gt;"",LEFT(A305,SEARCH("-",A305)-1),"")</f>
        <v>AEP</v>
      </c>
      <c r="C305" s="6" t="s">
        <v>887</v>
      </c>
      <c r="D305" s="15">
        <v>43578</v>
      </c>
      <c r="E305" s="15">
        <v>44155</v>
      </c>
      <c r="F305" s="15">
        <v>44295</v>
      </c>
      <c r="G305" s="15" t="s">
        <v>942</v>
      </c>
      <c r="H305" s="15"/>
      <c r="J305" s="16">
        <v>44294</v>
      </c>
      <c r="K305" s="17" t="s">
        <v>1310</v>
      </c>
      <c r="L305" s="17" t="s">
        <v>1659</v>
      </c>
    </row>
    <row r="306" spans="1:12" ht="409.5" x14ac:dyDescent="0.35">
      <c r="A306" s="3" t="s">
        <v>292</v>
      </c>
      <c r="B306" s="4" t="str">
        <f>IF(A306&lt;&gt;"",LEFT(A306,SEARCH("-",A306)-1),"")</f>
        <v>AEP</v>
      </c>
      <c r="C306" s="4" t="s">
        <v>887</v>
      </c>
      <c r="D306" s="13">
        <v>44274</v>
      </c>
      <c r="E306" s="13"/>
      <c r="F306" s="13"/>
      <c r="G306" s="13"/>
      <c r="H306" s="13"/>
      <c r="J306" s="14"/>
      <c r="K306" s="8" t="s">
        <v>1405</v>
      </c>
      <c r="L306" s="8" t="s">
        <v>1791</v>
      </c>
    </row>
    <row r="307" spans="1:12" ht="409.5" x14ac:dyDescent="0.35">
      <c r="A307" s="3" t="s">
        <v>108</v>
      </c>
      <c r="B307" s="6" t="str">
        <f>IF(A307&lt;&gt;"",LEFT(A307,SEARCH("-",A307)-1),"")</f>
        <v>AEP</v>
      </c>
      <c r="C307" s="6" t="s">
        <v>887</v>
      </c>
      <c r="D307" s="15">
        <v>43763</v>
      </c>
      <c r="E307" s="15">
        <v>44155</v>
      </c>
      <c r="F307" s="15">
        <v>44295</v>
      </c>
      <c r="G307" s="15" t="s">
        <v>942</v>
      </c>
      <c r="H307" s="15"/>
      <c r="J307" s="16">
        <v>44294</v>
      </c>
      <c r="K307" s="17" t="s">
        <v>1310</v>
      </c>
      <c r="L307" s="17" t="s">
        <v>1660</v>
      </c>
    </row>
    <row r="308" spans="1:12" ht="188.5" x14ac:dyDescent="0.35">
      <c r="A308" s="3" t="s">
        <v>294</v>
      </c>
      <c r="B308" s="4" t="str">
        <f>IF(A308&lt;&gt;"",LEFT(A308,SEARCH("-",A308)-1),"")</f>
        <v>AEP</v>
      </c>
      <c r="C308" s="4" t="s">
        <v>887</v>
      </c>
      <c r="D308" s="13">
        <v>44274</v>
      </c>
      <c r="E308" s="13"/>
      <c r="F308" s="13"/>
      <c r="G308" s="13"/>
      <c r="H308" s="13"/>
      <c r="J308" s="14"/>
      <c r="K308" s="8" t="s">
        <v>1407</v>
      </c>
      <c r="L308" s="8" t="s">
        <v>1793</v>
      </c>
    </row>
    <row r="309" spans="1:12" ht="409.5" x14ac:dyDescent="0.35">
      <c r="A309" s="3" t="s">
        <v>295</v>
      </c>
      <c r="B309" s="6" t="str">
        <f>IF(A309&lt;&gt;"",LEFT(A309,SEARCH("-",A309)-1),"")</f>
        <v>AEP</v>
      </c>
      <c r="C309" s="6" t="s">
        <v>887</v>
      </c>
      <c r="D309" s="15">
        <v>44274</v>
      </c>
      <c r="E309" s="15"/>
      <c r="F309" s="15"/>
      <c r="G309" s="15"/>
      <c r="H309" s="15"/>
      <c r="J309" s="16"/>
      <c r="K309" s="17" t="s">
        <v>1352</v>
      </c>
      <c r="L309" s="17" t="s">
        <v>1794</v>
      </c>
    </row>
    <row r="310" spans="1:12" ht="409.5" x14ac:dyDescent="0.35">
      <c r="A310" s="3" t="s">
        <v>296</v>
      </c>
      <c r="B310" s="4" t="str">
        <f>IF(A310&lt;&gt;"",LEFT(A310,SEARCH("-",A310)-1),"")</f>
        <v>AEP</v>
      </c>
      <c r="C310" s="4" t="s">
        <v>887</v>
      </c>
      <c r="D310" s="13">
        <v>44274</v>
      </c>
      <c r="E310" s="13"/>
      <c r="F310" s="13"/>
      <c r="G310" s="13"/>
      <c r="H310" s="13"/>
      <c r="J310" s="14"/>
      <c r="K310" s="8" t="s">
        <v>1401</v>
      </c>
      <c r="L310" s="8" t="s">
        <v>1795</v>
      </c>
    </row>
    <row r="311" spans="1:12" ht="409.5" x14ac:dyDescent="0.35">
      <c r="A311" s="3" t="s">
        <v>297</v>
      </c>
      <c r="B311" s="6" t="str">
        <f>IF(A311&lt;&gt;"",LEFT(A311,SEARCH("-",A311)-1),"")</f>
        <v>AEP</v>
      </c>
      <c r="C311" s="6" t="s">
        <v>887</v>
      </c>
      <c r="D311" s="15">
        <v>44274</v>
      </c>
      <c r="E311" s="15"/>
      <c r="F311" s="15"/>
      <c r="G311" s="15"/>
      <c r="H311" s="15"/>
      <c r="J311" s="16"/>
      <c r="K311" s="17" t="s">
        <v>1401</v>
      </c>
      <c r="L311" s="17" t="s">
        <v>1796</v>
      </c>
    </row>
    <row r="312" spans="1:12" ht="409.5" x14ac:dyDescent="0.35">
      <c r="A312" s="3" t="s">
        <v>298</v>
      </c>
      <c r="B312" s="4" t="str">
        <f>IF(A312&lt;&gt;"",LEFT(A312,SEARCH("-",A312)-1),"")</f>
        <v>AEP</v>
      </c>
      <c r="C312" s="4" t="s">
        <v>887</v>
      </c>
      <c r="D312" s="13">
        <v>44305</v>
      </c>
      <c r="E312" s="13"/>
      <c r="F312" s="13"/>
      <c r="G312" s="13"/>
      <c r="H312" s="13"/>
      <c r="J312" s="14"/>
      <c r="K312" s="8" t="s">
        <v>1353</v>
      </c>
      <c r="L312" s="8" t="s">
        <v>1797</v>
      </c>
    </row>
    <row r="313" spans="1:12" ht="409.5" x14ac:dyDescent="0.35">
      <c r="A313" s="3" t="s">
        <v>299</v>
      </c>
      <c r="B313" s="6" t="str">
        <f>IF(A313&lt;&gt;"",LEFT(A313,SEARCH("-",A313)-1),"")</f>
        <v>AEP</v>
      </c>
      <c r="C313" s="6" t="s">
        <v>887</v>
      </c>
      <c r="D313" s="15">
        <v>44302</v>
      </c>
      <c r="E313" s="15"/>
      <c r="F313" s="15"/>
      <c r="G313" s="15"/>
      <c r="H313" s="15"/>
      <c r="J313" s="16"/>
      <c r="K313" s="17" t="s">
        <v>2282</v>
      </c>
      <c r="L313" s="17" t="s">
        <v>1798</v>
      </c>
    </row>
    <row r="314" spans="1:12" ht="409.5" x14ac:dyDescent="0.35">
      <c r="A314" s="3" t="s">
        <v>300</v>
      </c>
      <c r="B314" s="4" t="str">
        <f>IF(A314&lt;&gt;"",LEFT(A314,SEARCH("-",A314)-1),"")</f>
        <v>AEP</v>
      </c>
      <c r="C314" s="4" t="s">
        <v>887</v>
      </c>
      <c r="D314" s="13">
        <v>44302</v>
      </c>
      <c r="E314" s="13"/>
      <c r="F314" s="13"/>
      <c r="G314" s="13"/>
      <c r="H314" s="13"/>
      <c r="J314" s="14"/>
      <c r="K314" s="8" t="s">
        <v>2282</v>
      </c>
      <c r="L314" s="8" t="s">
        <v>1799</v>
      </c>
    </row>
    <row r="315" spans="1:12" ht="319" x14ac:dyDescent="0.35">
      <c r="A315" s="3" t="s">
        <v>301</v>
      </c>
      <c r="B315" s="6" t="str">
        <f>IF(A315&lt;&gt;"",LEFT(A315,SEARCH("-",A315)-1),"")</f>
        <v>AEP</v>
      </c>
      <c r="C315" s="6" t="s">
        <v>887</v>
      </c>
      <c r="D315" s="15">
        <v>44302</v>
      </c>
      <c r="E315" s="15"/>
      <c r="F315" s="15"/>
      <c r="G315" s="15"/>
      <c r="H315" s="15"/>
      <c r="J315" s="16"/>
      <c r="K315" s="17" t="s">
        <v>2282</v>
      </c>
      <c r="L315" s="17" t="s">
        <v>1800</v>
      </c>
    </row>
    <row r="316" spans="1:12" ht="333.5" x14ac:dyDescent="0.35">
      <c r="A316" s="3" t="s">
        <v>302</v>
      </c>
      <c r="B316" s="4" t="str">
        <f>IF(A316&lt;&gt;"",LEFT(A316,SEARCH("-",A316)-1),"")</f>
        <v>AEP</v>
      </c>
      <c r="C316" s="4" t="s">
        <v>887</v>
      </c>
      <c r="D316" s="13">
        <v>44337</v>
      </c>
      <c r="E316" s="13"/>
      <c r="F316" s="13"/>
      <c r="G316" s="13"/>
      <c r="H316" s="13"/>
      <c r="J316" s="14"/>
      <c r="K316" s="8" t="s">
        <v>1408</v>
      </c>
      <c r="L316" s="8" t="s">
        <v>1801</v>
      </c>
    </row>
    <row r="317" spans="1:12" ht="409.5" x14ac:dyDescent="0.35">
      <c r="A317" s="3" t="s">
        <v>140</v>
      </c>
      <c r="B317" s="6" t="str">
        <f>IF(A317&lt;&gt;"",LEFT(A317,SEARCH("-",A317)-1),"")</f>
        <v>AEP</v>
      </c>
      <c r="C317" s="6" t="s">
        <v>887</v>
      </c>
      <c r="D317" s="15">
        <v>43633</v>
      </c>
      <c r="E317" s="15">
        <v>44155</v>
      </c>
      <c r="F317" s="15">
        <v>44376</v>
      </c>
      <c r="G317" s="15" t="s">
        <v>969</v>
      </c>
      <c r="H317" s="15"/>
      <c r="J317" s="16">
        <v>44376</v>
      </c>
      <c r="K317" s="17" t="s">
        <v>1318</v>
      </c>
      <c r="L317" s="17" t="s">
        <v>2430</v>
      </c>
    </row>
    <row r="318" spans="1:12" ht="304.5" x14ac:dyDescent="0.35">
      <c r="A318" s="3" t="s">
        <v>166</v>
      </c>
      <c r="B318" s="4" t="str">
        <f>IF(A318&lt;&gt;"",LEFT(A318,SEARCH("-",A318)-1),"")</f>
        <v>AEP</v>
      </c>
      <c r="C318" s="4" t="s">
        <v>887</v>
      </c>
      <c r="D318" s="13">
        <v>43847</v>
      </c>
      <c r="E318" s="13">
        <v>44155</v>
      </c>
      <c r="F318" s="13">
        <v>44295</v>
      </c>
      <c r="G318" s="13" t="s">
        <v>934</v>
      </c>
      <c r="H318" s="13"/>
      <c r="J318" s="14">
        <v>44294</v>
      </c>
      <c r="K318" s="8" t="s">
        <v>1307</v>
      </c>
      <c r="L318" s="8" t="s">
        <v>1669</v>
      </c>
    </row>
    <row r="319" spans="1:12" ht="409.5" x14ac:dyDescent="0.35">
      <c r="A319" s="3" t="s">
        <v>191</v>
      </c>
      <c r="B319" s="6" t="str">
        <f>IF(A319&lt;&gt;"",LEFT(A319,SEARCH("-",A319)-1),"")</f>
        <v>AEP</v>
      </c>
      <c r="C319" s="6" t="s">
        <v>887</v>
      </c>
      <c r="D319" s="15">
        <v>43909</v>
      </c>
      <c r="E319" s="15">
        <v>44155</v>
      </c>
      <c r="F319" s="15">
        <v>44295</v>
      </c>
      <c r="G319" s="15" t="s">
        <v>997</v>
      </c>
      <c r="H319" s="15"/>
      <c r="J319" s="16">
        <v>44294</v>
      </c>
      <c r="K319" s="17" t="s">
        <v>1340</v>
      </c>
      <c r="L319" s="17" t="s">
        <v>1692</v>
      </c>
    </row>
    <row r="320" spans="1:12" ht="409.5" x14ac:dyDescent="0.35">
      <c r="A320" s="3" t="s">
        <v>203</v>
      </c>
      <c r="B320" s="4" t="str">
        <f>IF(A320&lt;&gt;"",LEFT(A320,SEARCH("-",A320)-1),"")</f>
        <v>AEP</v>
      </c>
      <c r="C320" s="4" t="s">
        <v>887</v>
      </c>
      <c r="D320" s="13">
        <v>44029</v>
      </c>
      <c r="E320" s="13">
        <v>44155</v>
      </c>
      <c r="F320" s="13">
        <v>44295</v>
      </c>
      <c r="G320" s="13" t="s">
        <v>1005</v>
      </c>
      <c r="H320" s="13"/>
      <c r="J320" s="14">
        <v>44294</v>
      </c>
      <c r="K320" s="8" t="s">
        <v>1349</v>
      </c>
      <c r="L320" s="8" t="s">
        <v>1704</v>
      </c>
    </row>
    <row r="321" spans="1:12" ht="409.5" x14ac:dyDescent="0.35">
      <c r="A321" s="3" t="s">
        <v>307</v>
      </c>
      <c r="B321" s="6" t="str">
        <f>IF(A321&lt;&gt;"",LEFT(A321,SEARCH("-",A321)-1),"")</f>
        <v>AEP</v>
      </c>
      <c r="C321" s="6" t="s">
        <v>887</v>
      </c>
      <c r="D321" s="15">
        <v>44362</v>
      </c>
      <c r="E321" s="15"/>
      <c r="F321" s="15"/>
      <c r="G321" s="15"/>
      <c r="H321" s="15"/>
      <c r="J321" s="16"/>
      <c r="K321" s="17" t="s">
        <v>1343</v>
      </c>
      <c r="L321" s="17" t="s">
        <v>1806</v>
      </c>
    </row>
    <row r="322" spans="1:12" ht="409.5" x14ac:dyDescent="0.35">
      <c r="A322" s="3" t="s">
        <v>308</v>
      </c>
      <c r="B322" s="4" t="str">
        <f>IF(A322&lt;&gt;"",LEFT(A322,SEARCH("-",A322)-1),"")</f>
        <v>AEP</v>
      </c>
      <c r="C322" s="4" t="s">
        <v>887</v>
      </c>
      <c r="D322" s="13">
        <v>44362</v>
      </c>
      <c r="E322" s="13"/>
      <c r="F322" s="13"/>
      <c r="G322" s="13"/>
      <c r="H322" s="13"/>
      <c r="J322" s="14"/>
      <c r="K322" s="8" t="s">
        <v>1413</v>
      </c>
      <c r="L322" s="8" t="s">
        <v>1807</v>
      </c>
    </row>
    <row r="323" spans="1:12" ht="319" x14ac:dyDescent="0.35">
      <c r="A323" s="3" t="s">
        <v>204</v>
      </c>
      <c r="B323" s="6" t="str">
        <f>IF(A323&lt;&gt;"",LEFT(A323,SEARCH("-",A323)-1),"")</f>
        <v>AEP</v>
      </c>
      <c r="C323" s="6" t="s">
        <v>887</v>
      </c>
      <c r="D323" s="15">
        <v>44085</v>
      </c>
      <c r="E323" s="15">
        <v>44155</v>
      </c>
      <c r="F323" s="15">
        <v>44295</v>
      </c>
      <c r="G323" s="15" t="s">
        <v>934</v>
      </c>
      <c r="H323" s="15"/>
      <c r="J323" s="16">
        <v>44294</v>
      </c>
      <c r="K323" s="17" t="s">
        <v>1307</v>
      </c>
      <c r="L323" s="17" t="s">
        <v>1705</v>
      </c>
    </row>
    <row r="324" spans="1:12" ht="409.5" x14ac:dyDescent="0.35">
      <c r="A324" s="3" t="s">
        <v>221</v>
      </c>
      <c r="B324" s="4" t="str">
        <f>IF(A324&lt;&gt;"",LEFT(A324,SEARCH("-",A324)-1),"")</f>
        <v>AEP</v>
      </c>
      <c r="C324" s="4" t="s">
        <v>887</v>
      </c>
      <c r="D324" s="13">
        <v>43882</v>
      </c>
      <c r="E324" s="13">
        <v>44155</v>
      </c>
      <c r="F324" s="13">
        <v>44295</v>
      </c>
      <c r="G324" s="13" t="s">
        <v>941</v>
      </c>
      <c r="H324" s="13"/>
      <c r="J324" s="14">
        <v>44294</v>
      </c>
      <c r="K324" s="8" t="s">
        <v>1309</v>
      </c>
      <c r="L324" s="8" t="s">
        <v>1722</v>
      </c>
    </row>
    <row r="325" spans="1:12" ht="409.5" x14ac:dyDescent="0.35">
      <c r="A325" s="3" t="s">
        <v>311</v>
      </c>
      <c r="B325" s="6" t="str">
        <f>IF(A325&lt;&gt;"",LEFT(A325,SEARCH("-",A325)-1),"")</f>
        <v>AEP</v>
      </c>
      <c r="C325" s="6" t="s">
        <v>887</v>
      </c>
      <c r="D325" s="15">
        <v>44424</v>
      </c>
      <c r="E325" s="15"/>
      <c r="F325" s="15"/>
      <c r="G325" s="15"/>
      <c r="H325" s="15"/>
      <c r="J325" s="16"/>
      <c r="K325" s="17" t="s">
        <v>1415</v>
      </c>
      <c r="L325" s="17" t="s">
        <v>1810</v>
      </c>
    </row>
    <row r="326" spans="1:12" ht="348" x14ac:dyDescent="0.35">
      <c r="A326" s="3" t="s">
        <v>312</v>
      </c>
      <c r="B326" s="4" t="str">
        <f>IF(A326&lt;&gt;"",LEFT(A326,SEARCH("-",A326)-1),"")</f>
        <v>AEP</v>
      </c>
      <c r="C326" s="4" t="s">
        <v>887</v>
      </c>
      <c r="D326" s="13">
        <v>44456</v>
      </c>
      <c r="E326" s="13"/>
      <c r="F326" s="13"/>
      <c r="G326" s="13"/>
      <c r="H326" s="13"/>
      <c r="J326" s="14"/>
      <c r="K326" s="8" t="s">
        <v>1416</v>
      </c>
      <c r="L326" s="8" t="s">
        <v>1811</v>
      </c>
    </row>
    <row r="327" spans="1:12" ht="409.5" x14ac:dyDescent="0.35">
      <c r="A327" s="3" t="s">
        <v>224</v>
      </c>
      <c r="B327" s="6" t="str">
        <f>IF(A327&lt;&gt;"",LEFT(A327,SEARCH("-",A327)-1),"")</f>
        <v>AEP</v>
      </c>
      <c r="C327" s="6" t="s">
        <v>887</v>
      </c>
      <c r="D327" s="15">
        <v>43973</v>
      </c>
      <c r="E327" s="15">
        <v>44155</v>
      </c>
      <c r="F327" s="15">
        <v>44295</v>
      </c>
      <c r="G327" s="15" t="s">
        <v>942</v>
      </c>
      <c r="H327" s="15"/>
      <c r="J327" s="16">
        <v>44294</v>
      </c>
      <c r="K327" s="17" t="s">
        <v>1310</v>
      </c>
      <c r="L327" s="17" t="s">
        <v>1725</v>
      </c>
    </row>
    <row r="328" spans="1:12" ht="409.5" x14ac:dyDescent="0.35">
      <c r="A328" s="3" t="s">
        <v>314</v>
      </c>
      <c r="B328" s="4" t="str">
        <f>IF(A328&lt;&gt;"",LEFT(A328,SEARCH("-",A328)-1),"")</f>
        <v>AEP</v>
      </c>
      <c r="C328" s="4" t="s">
        <v>887</v>
      </c>
      <c r="D328" s="13">
        <v>44484</v>
      </c>
      <c r="E328" s="13"/>
      <c r="F328" s="13"/>
      <c r="G328" s="13"/>
      <c r="H328" s="13"/>
      <c r="J328" s="14"/>
      <c r="K328" s="8" t="s">
        <v>2282</v>
      </c>
      <c r="L328" s="8" t="s">
        <v>1813</v>
      </c>
    </row>
    <row r="329" spans="1:12" ht="290" x14ac:dyDescent="0.35">
      <c r="A329" s="3" t="s">
        <v>268</v>
      </c>
      <c r="B329" s="6" t="str">
        <f>IF(A329&lt;&gt;"",LEFT(A329,SEARCH("-",A329)-1),"")</f>
        <v>AEP</v>
      </c>
      <c r="C329" s="6" t="s">
        <v>887</v>
      </c>
      <c r="D329" s="15">
        <v>44029</v>
      </c>
      <c r="E329" s="15">
        <v>44155</v>
      </c>
      <c r="F329" s="15">
        <v>44295</v>
      </c>
      <c r="G329" s="15" t="s">
        <v>1033</v>
      </c>
      <c r="H329" s="15"/>
      <c r="J329" s="16">
        <v>44294</v>
      </c>
      <c r="K329" s="17" t="s">
        <v>1387</v>
      </c>
      <c r="L329" s="17" t="s">
        <v>1768</v>
      </c>
    </row>
    <row r="330" spans="1:12" ht="409.5" x14ac:dyDescent="0.35">
      <c r="A330" s="3" t="s">
        <v>402</v>
      </c>
      <c r="B330" s="4" t="str">
        <f>IF(A330&lt;&gt;"",LEFT(A330,SEARCH("-",A330)-1),"")</f>
        <v>ATSI</v>
      </c>
      <c r="C330" s="4" t="s">
        <v>887</v>
      </c>
      <c r="D330" s="13">
        <v>43371</v>
      </c>
      <c r="E330" s="13">
        <v>44155</v>
      </c>
      <c r="F330" s="13"/>
      <c r="G330" s="13" t="s">
        <v>1078</v>
      </c>
      <c r="H330" s="13"/>
      <c r="J330" s="14"/>
      <c r="K330" s="8" t="s">
        <v>1487</v>
      </c>
      <c r="L330" s="8" t="s">
        <v>2459</v>
      </c>
    </row>
    <row r="331" spans="1:12" ht="409.5" x14ac:dyDescent="0.35">
      <c r="A331" s="3" t="s">
        <v>458</v>
      </c>
      <c r="B331" s="6" t="s">
        <v>457</v>
      </c>
      <c r="C331" s="6" t="s">
        <v>887</v>
      </c>
      <c r="D331" s="15">
        <v>44057</v>
      </c>
      <c r="E331" s="15">
        <v>44155</v>
      </c>
      <c r="F331" s="15"/>
      <c r="G331" s="15" t="s">
        <v>1126</v>
      </c>
      <c r="H331" s="15"/>
      <c r="J331" s="16"/>
      <c r="K331" s="17" t="s">
        <v>1498</v>
      </c>
      <c r="L331" s="17" t="s">
        <v>1906</v>
      </c>
    </row>
    <row r="332" spans="1:12" ht="409.5" x14ac:dyDescent="0.35">
      <c r="A332" s="3" t="s">
        <v>459</v>
      </c>
      <c r="B332" s="4" t="str">
        <f>IF(A332&lt;&gt;"",LEFT(A332,SEARCH("-",A332)-1),"")</f>
        <v>ATSI</v>
      </c>
      <c r="C332" s="4" t="s">
        <v>887</v>
      </c>
      <c r="D332" s="13">
        <v>44057</v>
      </c>
      <c r="E332" s="13">
        <v>44155</v>
      </c>
      <c r="F332" s="13">
        <v>44370</v>
      </c>
      <c r="G332" s="13" t="s">
        <v>1127</v>
      </c>
      <c r="H332" s="13"/>
      <c r="J332" s="14"/>
      <c r="K332" s="8" t="s">
        <v>1499</v>
      </c>
      <c r="L332" s="8" t="s">
        <v>1906</v>
      </c>
    </row>
    <row r="333" spans="1:12" ht="409.5" x14ac:dyDescent="0.35">
      <c r="A333" s="3" t="s">
        <v>319</v>
      </c>
      <c r="B333" s="6" t="str">
        <f>IF(A333&lt;&gt;"",LEFT(A333,SEARCH("-",A333)-1),"")</f>
        <v>AEP</v>
      </c>
      <c r="C333" s="6" t="s">
        <v>887</v>
      </c>
      <c r="D333" s="15">
        <v>44244</v>
      </c>
      <c r="E333" s="15"/>
      <c r="F333" s="15"/>
      <c r="G333" s="15"/>
      <c r="H333" s="15"/>
      <c r="J333" s="16"/>
      <c r="K333" s="17" t="s">
        <v>1421</v>
      </c>
      <c r="L333" s="17" t="s">
        <v>1818</v>
      </c>
    </row>
    <row r="334" spans="1:12" ht="409.5" x14ac:dyDescent="0.35">
      <c r="A334" s="3" t="s">
        <v>320</v>
      </c>
      <c r="B334" s="4" t="str">
        <f>IF(A334&lt;&gt;"",LEFT(A334,SEARCH("-",A334)-1),"")</f>
        <v>AEP</v>
      </c>
      <c r="C334" s="4" t="s">
        <v>887</v>
      </c>
      <c r="D334" s="13">
        <v>44337</v>
      </c>
      <c r="E334" s="13"/>
      <c r="F334" s="13"/>
      <c r="G334" s="13"/>
      <c r="H334" s="13"/>
      <c r="J334" s="14"/>
      <c r="K334" s="8" t="s">
        <v>1422</v>
      </c>
      <c r="L334" s="8" t="s">
        <v>1819</v>
      </c>
    </row>
    <row r="335" spans="1:12" ht="409.5" x14ac:dyDescent="0.35">
      <c r="A335" s="3" t="s">
        <v>460</v>
      </c>
      <c r="B335" s="6" t="str">
        <f>IF(A335&lt;&gt;"",LEFT(A335,SEARCH("-",A335)-1),"")</f>
        <v>ATSI</v>
      </c>
      <c r="C335" s="6" t="s">
        <v>887</v>
      </c>
      <c r="D335" s="15">
        <v>44057</v>
      </c>
      <c r="E335" s="15">
        <v>44155</v>
      </c>
      <c r="F335" s="15">
        <v>44370</v>
      </c>
      <c r="G335" s="15" t="s">
        <v>1128</v>
      </c>
      <c r="H335" s="15"/>
      <c r="J335" s="16"/>
      <c r="K335" s="17" t="s">
        <v>1500</v>
      </c>
      <c r="L335" s="17" t="s">
        <v>1906</v>
      </c>
    </row>
    <row r="336" spans="1:12" ht="409.5" x14ac:dyDescent="0.35">
      <c r="A336" s="3" t="s">
        <v>461</v>
      </c>
      <c r="B336" s="4" t="str">
        <f>IF(A336&lt;&gt;"",LEFT(A336,SEARCH("-",A336)-1),"")</f>
        <v>ATSI</v>
      </c>
      <c r="C336" s="4" t="s">
        <v>887</v>
      </c>
      <c r="D336" s="13">
        <v>44057</v>
      </c>
      <c r="E336" s="13">
        <v>44155</v>
      </c>
      <c r="F336" s="13">
        <v>44370</v>
      </c>
      <c r="G336" s="13" t="s">
        <v>1129</v>
      </c>
      <c r="H336" s="13"/>
      <c r="J336" s="14"/>
      <c r="K336" s="8" t="s">
        <v>1501</v>
      </c>
      <c r="L336" s="8" t="s">
        <v>1906</v>
      </c>
    </row>
    <row r="337" spans="1:12" ht="409.5" x14ac:dyDescent="0.35">
      <c r="A337" s="3" t="s">
        <v>462</v>
      </c>
      <c r="B337" s="6" t="str">
        <f>IF(A337&lt;&gt;"",LEFT(A337,SEARCH("-",A337)-1),"")</f>
        <v>ATSI</v>
      </c>
      <c r="C337" s="6" t="s">
        <v>887</v>
      </c>
      <c r="D337" s="15">
        <v>44057</v>
      </c>
      <c r="E337" s="15">
        <v>44155</v>
      </c>
      <c r="F337" s="15">
        <v>44370</v>
      </c>
      <c r="G337" s="15" t="s">
        <v>1130</v>
      </c>
      <c r="H337" s="15"/>
      <c r="J337" s="16"/>
      <c r="K337" s="17" t="s">
        <v>1502</v>
      </c>
      <c r="L337" s="17" t="s">
        <v>1906</v>
      </c>
    </row>
    <row r="338" spans="1:12" ht="409.5" x14ac:dyDescent="0.35">
      <c r="A338" s="3" t="s">
        <v>463</v>
      </c>
      <c r="B338" s="4" t="str">
        <f>IF(A338&lt;&gt;"",LEFT(A338,SEARCH("-",A338)-1),"")</f>
        <v>ATSI</v>
      </c>
      <c r="C338" s="4" t="s">
        <v>887</v>
      </c>
      <c r="D338" s="13">
        <v>44057</v>
      </c>
      <c r="E338" s="13">
        <v>44155</v>
      </c>
      <c r="F338" s="13">
        <v>44370</v>
      </c>
      <c r="G338" s="13" t="s">
        <v>1131</v>
      </c>
      <c r="H338" s="13"/>
      <c r="J338" s="14"/>
      <c r="K338" s="8" t="s">
        <v>1503</v>
      </c>
      <c r="L338" s="8" t="s">
        <v>1906</v>
      </c>
    </row>
    <row r="339" spans="1:12" ht="409.5" x14ac:dyDescent="0.35">
      <c r="A339" s="3" t="s">
        <v>464</v>
      </c>
      <c r="B339" s="6" t="str">
        <f>IF(A339&lt;&gt;"",LEFT(A339,SEARCH("-",A339)-1),"")</f>
        <v>ATSI</v>
      </c>
      <c r="C339" s="6" t="s">
        <v>887</v>
      </c>
      <c r="D339" s="15">
        <v>44057</v>
      </c>
      <c r="E339" s="15">
        <v>44155</v>
      </c>
      <c r="F339" s="15">
        <v>44370</v>
      </c>
      <c r="G339" s="15" t="s">
        <v>1132</v>
      </c>
      <c r="H339" s="15"/>
      <c r="J339" s="16"/>
      <c r="K339" s="17" t="s">
        <v>1504</v>
      </c>
      <c r="L339" s="17" t="s">
        <v>1906</v>
      </c>
    </row>
    <row r="340" spans="1:12" ht="409.5" x14ac:dyDescent="0.35">
      <c r="A340" s="3" t="s">
        <v>465</v>
      </c>
      <c r="B340" s="4" t="str">
        <f>IF(A340&lt;&gt;"",LEFT(A340,SEARCH("-",A340)-1),"")</f>
        <v>ATSI</v>
      </c>
      <c r="C340" s="4" t="s">
        <v>887</v>
      </c>
      <c r="D340" s="13">
        <v>44057</v>
      </c>
      <c r="E340" s="13">
        <v>44155</v>
      </c>
      <c r="F340" s="13">
        <v>44370</v>
      </c>
      <c r="G340" s="13" t="s">
        <v>1133</v>
      </c>
      <c r="H340" s="13"/>
      <c r="J340" s="14"/>
      <c r="K340" s="8" t="s">
        <v>1505</v>
      </c>
      <c r="L340" s="8" t="s">
        <v>1906</v>
      </c>
    </row>
    <row r="341" spans="1:12" ht="409.5" x14ac:dyDescent="0.35">
      <c r="A341" s="3" t="s">
        <v>466</v>
      </c>
      <c r="B341" s="6" t="str">
        <f>IF(A341&lt;&gt;"",LEFT(A341,SEARCH("-",A341)-1),"")</f>
        <v>ATSI</v>
      </c>
      <c r="C341" s="6" t="s">
        <v>887</v>
      </c>
      <c r="D341" s="15">
        <v>44057</v>
      </c>
      <c r="E341" s="15">
        <v>44155</v>
      </c>
      <c r="F341" s="15">
        <v>44370</v>
      </c>
      <c r="G341" s="15" t="s">
        <v>1134</v>
      </c>
      <c r="H341" s="15"/>
      <c r="J341" s="16"/>
      <c r="K341" s="17" t="s">
        <v>1506</v>
      </c>
      <c r="L341" s="17" t="s">
        <v>1906</v>
      </c>
    </row>
    <row r="342" spans="1:12" ht="409.5" x14ac:dyDescent="0.35">
      <c r="A342" s="3" t="s">
        <v>328</v>
      </c>
      <c r="B342" s="4" t="str">
        <f>IF(A342&lt;&gt;"",LEFT(A342,SEARCH("-",A342)-1),"")</f>
        <v>AEP</v>
      </c>
      <c r="C342" s="4" t="s">
        <v>887</v>
      </c>
      <c r="D342" s="13">
        <v>44393</v>
      </c>
      <c r="E342" s="13"/>
      <c r="F342" s="13"/>
      <c r="G342" s="13"/>
      <c r="H342" s="13"/>
      <c r="J342" s="14"/>
      <c r="K342" s="8" t="s">
        <v>1430</v>
      </c>
      <c r="L342" s="8" t="s">
        <v>1827</v>
      </c>
    </row>
    <row r="343" spans="1:12" ht="409.5" x14ac:dyDescent="0.35">
      <c r="A343" s="3" t="s">
        <v>329</v>
      </c>
      <c r="B343" s="6" t="str">
        <f>IF(A343&lt;&gt;"",LEFT(A343,SEARCH("-",A343)-1),"")</f>
        <v>AEP</v>
      </c>
      <c r="C343" s="6" t="s">
        <v>887</v>
      </c>
      <c r="D343" s="15">
        <v>44393</v>
      </c>
      <c r="E343" s="15"/>
      <c r="F343" s="15"/>
      <c r="G343" s="15"/>
      <c r="H343" s="15"/>
      <c r="J343" s="16"/>
      <c r="K343" s="17" t="s">
        <v>1431</v>
      </c>
      <c r="L343" s="17" t="s">
        <v>1828</v>
      </c>
    </row>
    <row r="344" spans="1:12" ht="409.5" x14ac:dyDescent="0.35">
      <c r="A344" s="3" t="s">
        <v>467</v>
      </c>
      <c r="B344" s="4" t="str">
        <f>IF(A344&lt;&gt;"",LEFT(A344,SEARCH("-",A344)-1),"")</f>
        <v>ATSI</v>
      </c>
      <c r="C344" s="4" t="s">
        <v>887</v>
      </c>
      <c r="D344" s="13">
        <v>44057</v>
      </c>
      <c r="E344" s="13">
        <v>44155</v>
      </c>
      <c r="F344" s="13">
        <v>44370</v>
      </c>
      <c r="G344" s="13" t="s">
        <v>1135</v>
      </c>
      <c r="H344" s="13"/>
      <c r="J344" s="14"/>
      <c r="K344" s="8" t="s">
        <v>1507</v>
      </c>
      <c r="L344" s="8" t="s">
        <v>1906</v>
      </c>
    </row>
    <row r="345" spans="1:12" ht="409.5" x14ac:dyDescent="0.35">
      <c r="A345" s="3" t="s">
        <v>469</v>
      </c>
      <c r="B345" s="6" t="str">
        <f>IF(A345&lt;&gt;"",LEFT(A345,SEARCH("-",A345)-1),"")</f>
        <v>ATSI</v>
      </c>
      <c r="C345" s="6" t="s">
        <v>887</v>
      </c>
      <c r="D345" s="15">
        <v>44057</v>
      </c>
      <c r="E345" s="15">
        <v>44155</v>
      </c>
      <c r="F345" s="15">
        <v>44370</v>
      </c>
      <c r="G345" s="15" t="s">
        <v>1136</v>
      </c>
      <c r="H345" s="15"/>
      <c r="J345" s="16"/>
      <c r="K345" s="17" t="s">
        <v>1509</v>
      </c>
      <c r="L345" s="17" t="s">
        <v>1906</v>
      </c>
    </row>
    <row r="346" spans="1:12" ht="409.5" x14ac:dyDescent="0.35">
      <c r="A346" s="3" t="s">
        <v>470</v>
      </c>
      <c r="B346" s="4" t="str">
        <f>IF(A346&lt;&gt;"",LEFT(A346,SEARCH("-",A346)-1),"")</f>
        <v>ATSI</v>
      </c>
      <c r="C346" s="4" t="s">
        <v>887</v>
      </c>
      <c r="D346" s="13">
        <v>44057</v>
      </c>
      <c r="E346" s="13">
        <v>44155</v>
      </c>
      <c r="F346" s="13">
        <v>44370</v>
      </c>
      <c r="G346" s="13" t="s">
        <v>1137</v>
      </c>
      <c r="H346" s="13"/>
      <c r="J346" s="14"/>
      <c r="K346" s="8" t="s">
        <v>1510</v>
      </c>
      <c r="L346" s="8" t="s">
        <v>1906</v>
      </c>
    </row>
    <row r="347" spans="1:12" ht="409.5" x14ac:dyDescent="0.35">
      <c r="A347" s="3" t="s">
        <v>471</v>
      </c>
      <c r="B347" s="6" t="str">
        <f>IF(A347&lt;&gt;"",LEFT(A347,SEARCH("-",A347)-1),"")</f>
        <v>ATSI</v>
      </c>
      <c r="C347" s="6" t="s">
        <v>887</v>
      </c>
      <c r="D347" s="15">
        <v>44057</v>
      </c>
      <c r="E347" s="15">
        <v>44155</v>
      </c>
      <c r="F347" s="15">
        <v>44370</v>
      </c>
      <c r="G347" s="15" t="s">
        <v>1138</v>
      </c>
      <c r="H347" s="15"/>
      <c r="J347" s="16"/>
      <c r="K347" s="17" t="s">
        <v>1511</v>
      </c>
      <c r="L347" s="17" t="s">
        <v>1906</v>
      </c>
    </row>
    <row r="348" spans="1:12" ht="409.5" x14ac:dyDescent="0.35">
      <c r="A348" s="3" t="s">
        <v>334</v>
      </c>
      <c r="B348" s="4" t="str">
        <f>IF(A348&lt;&gt;"",LEFT(A348,SEARCH("-",A348)-1),"")</f>
        <v>AEP</v>
      </c>
      <c r="C348" s="4" t="s">
        <v>887</v>
      </c>
      <c r="D348" s="13">
        <v>44337</v>
      </c>
      <c r="E348" s="13"/>
      <c r="F348" s="13"/>
      <c r="G348" s="13"/>
      <c r="H348" s="13"/>
      <c r="J348" s="14"/>
      <c r="K348" s="8" t="s">
        <v>1434</v>
      </c>
      <c r="L348" s="8" t="s">
        <v>1833</v>
      </c>
    </row>
    <row r="349" spans="1:12" ht="409.5" x14ac:dyDescent="0.35">
      <c r="A349" s="3" t="s">
        <v>478</v>
      </c>
      <c r="B349" s="6" t="str">
        <f>IF(A349&lt;&gt;"",LEFT(A349,SEARCH("-",A349)-1),"")</f>
        <v>ATSI</v>
      </c>
      <c r="C349" s="6" t="s">
        <v>887</v>
      </c>
      <c r="D349" s="15">
        <v>44057</v>
      </c>
      <c r="E349" s="15">
        <v>44155</v>
      </c>
      <c r="F349" s="15">
        <v>44370</v>
      </c>
      <c r="G349" s="15" t="s">
        <v>1139</v>
      </c>
      <c r="H349" s="15"/>
      <c r="J349" s="16"/>
      <c r="K349" s="17" t="s">
        <v>1499</v>
      </c>
      <c r="L349" s="17" t="s">
        <v>1906</v>
      </c>
    </row>
    <row r="350" spans="1:12" ht="409.5" x14ac:dyDescent="0.35">
      <c r="A350" s="3" t="s">
        <v>565</v>
      </c>
      <c r="B350" s="4" t="str">
        <f>IF(A350&lt;&gt;"",LEFT(A350,SEARCH("-",A350)-1),"")</f>
        <v>DEOK</v>
      </c>
      <c r="C350" s="4" t="s">
        <v>887</v>
      </c>
      <c r="D350" s="13">
        <v>44029</v>
      </c>
      <c r="E350" s="13">
        <v>44155</v>
      </c>
      <c r="F350" s="14">
        <v>44298</v>
      </c>
      <c r="G350" s="13" t="s">
        <v>1187</v>
      </c>
      <c r="H350" s="13"/>
      <c r="J350" s="14">
        <v>44298</v>
      </c>
      <c r="K350" s="8"/>
      <c r="L350" s="8" t="s">
        <v>1975</v>
      </c>
    </row>
    <row r="351" spans="1:12" ht="409.5" x14ac:dyDescent="0.35">
      <c r="A351" s="3" t="s">
        <v>12</v>
      </c>
      <c r="B351" s="6" t="str">
        <f>IF(A351&lt;&gt;"",LEFT(A351,SEARCH("-",A351)-1),"")</f>
        <v>AEP</v>
      </c>
      <c r="C351" s="6" t="s">
        <v>887</v>
      </c>
      <c r="D351" s="15">
        <v>43476</v>
      </c>
      <c r="E351" s="15">
        <v>44183</v>
      </c>
      <c r="F351" s="15">
        <v>44295</v>
      </c>
      <c r="G351" s="15" t="s">
        <v>892</v>
      </c>
      <c r="H351" s="15"/>
      <c r="J351" s="16">
        <v>44294</v>
      </c>
      <c r="K351" s="17" t="s">
        <v>3194</v>
      </c>
      <c r="L351" s="17" t="s">
        <v>2318</v>
      </c>
    </row>
    <row r="352" spans="1:12" ht="409.5" x14ac:dyDescent="0.35">
      <c r="A352" s="3" t="s">
        <v>338</v>
      </c>
      <c r="B352" s="4" t="str">
        <f>IF(A352&lt;&gt;"",LEFT(A352,SEARCH("-",A352)-1),"")</f>
        <v>AEP</v>
      </c>
      <c r="C352" s="4" t="s">
        <v>887</v>
      </c>
      <c r="D352" s="13">
        <v>44456</v>
      </c>
      <c r="E352" s="13"/>
      <c r="F352" s="13"/>
      <c r="G352" s="13"/>
      <c r="H352" s="13"/>
      <c r="J352" s="14"/>
      <c r="K352" s="8" t="s">
        <v>1437</v>
      </c>
      <c r="L352" s="8" t="s">
        <v>1837</v>
      </c>
    </row>
    <row r="353" spans="1:12" ht="409.5" x14ac:dyDescent="0.35">
      <c r="A353" s="3" t="s">
        <v>63</v>
      </c>
      <c r="B353" s="6" t="str">
        <f>IF(A353&lt;&gt;"",LEFT(A353,SEARCH("-",A353)-1),"")</f>
        <v>AEP</v>
      </c>
      <c r="C353" s="6" t="s">
        <v>887</v>
      </c>
      <c r="D353" s="15">
        <v>43605</v>
      </c>
      <c r="E353" s="15">
        <v>44183</v>
      </c>
      <c r="F353" s="15">
        <v>44295</v>
      </c>
      <c r="G353" s="15" t="s">
        <v>892</v>
      </c>
      <c r="H353" s="15"/>
      <c r="J353" s="16">
        <v>44294</v>
      </c>
      <c r="K353" s="17" t="s">
        <v>2282</v>
      </c>
      <c r="L353" s="17" t="s">
        <v>2362</v>
      </c>
    </row>
    <row r="354" spans="1:12" ht="409.5" x14ac:dyDescent="0.35">
      <c r="A354" s="3" t="s">
        <v>64</v>
      </c>
      <c r="B354" s="4" t="str">
        <f>IF(A354&lt;&gt;"",LEFT(A354,SEARCH("-",A354)-1),"")</f>
        <v>AEP</v>
      </c>
      <c r="C354" s="4" t="s">
        <v>887</v>
      </c>
      <c r="D354" s="13">
        <v>43605</v>
      </c>
      <c r="E354" s="13">
        <v>44183</v>
      </c>
      <c r="F354" s="13">
        <v>44295</v>
      </c>
      <c r="G354" s="13" t="s">
        <v>925</v>
      </c>
      <c r="H354" s="13"/>
      <c r="J354" s="14">
        <v>44294</v>
      </c>
      <c r="K354" s="8" t="s">
        <v>1303</v>
      </c>
      <c r="L354" s="8" t="s">
        <v>1656</v>
      </c>
    </row>
    <row r="355" spans="1:12" ht="409.5" x14ac:dyDescent="0.35">
      <c r="A355" s="3" t="s">
        <v>341</v>
      </c>
      <c r="B355" s="6" t="str">
        <f>IF(A355&lt;&gt;"",LEFT(A355,SEARCH("-",A355)-1),"")</f>
        <v>AEP</v>
      </c>
      <c r="C355" s="6" t="s">
        <v>887</v>
      </c>
      <c r="D355" s="15">
        <v>44211</v>
      </c>
      <c r="E355" s="15"/>
      <c r="F355" s="15"/>
      <c r="G355" s="15"/>
      <c r="H355" s="15"/>
      <c r="J355" s="16"/>
      <c r="K355" s="17" t="s">
        <v>1440</v>
      </c>
      <c r="L355" s="17" t="s">
        <v>1840</v>
      </c>
    </row>
    <row r="356" spans="1:12" ht="409.5" x14ac:dyDescent="0.35">
      <c r="A356" s="3" t="s">
        <v>152</v>
      </c>
      <c r="B356" s="4" t="str">
        <f>IF(A356&lt;&gt;"",LEFT(A356,SEARCH("-",A356)-1),"")</f>
        <v>AEP</v>
      </c>
      <c r="C356" s="4" t="s">
        <v>887</v>
      </c>
      <c r="D356" s="13">
        <v>43733</v>
      </c>
      <c r="E356" s="13">
        <v>44183</v>
      </c>
      <c r="F356" s="13">
        <v>44295</v>
      </c>
      <c r="G356" s="13" t="s">
        <v>978</v>
      </c>
      <c r="H356" s="13"/>
      <c r="J356" s="14">
        <v>44294</v>
      </c>
      <c r="K356" s="8" t="s">
        <v>1325</v>
      </c>
      <c r="L356" s="8" t="s">
        <v>1666</v>
      </c>
    </row>
    <row r="357" spans="1:12" ht="409.5" x14ac:dyDescent="0.35">
      <c r="A357" s="3" t="s">
        <v>173</v>
      </c>
      <c r="B357" s="6" t="str">
        <f>IF(A357&lt;&gt;"",LEFT(A357,SEARCH("-",A357)-1),"")</f>
        <v>AEP</v>
      </c>
      <c r="C357" s="6" t="s">
        <v>887</v>
      </c>
      <c r="D357" s="15">
        <v>43882</v>
      </c>
      <c r="E357" s="15">
        <v>44183</v>
      </c>
      <c r="F357" s="15">
        <v>44295</v>
      </c>
      <c r="G357" s="15" t="s">
        <v>989</v>
      </c>
      <c r="H357" s="15"/>
      <c r="J357" s="16">
        <v>44294</v>
      </c>
      <c r="K357" s="17" t="s">
        <v>1333</v>
      </c>
      <c r="L357" s="17" t="s">
        <v>1676</v>
      </c>
    </row>
    <row r="358" spans="1:12" ht="409.5" x14ac:dyDescent="0.35">
      <c r="A358" s="3" t="s">
        <v>175</v>
      </c>
      <c r="B358" s="4" t="s">
        <v>176</v>
      </c>
      <c r="C358" s="4" t="s">
        <v>887</v>
      </c>
      <c r="D358" s="13">
        <v>43882</v>
      </c>
      <c r="E358" s="13">
        <v>44183</v>
      </c>
      <c r="F358" s="13">
        <v>44295</v>
      </c>
      <c r="G358" s="13" t="s">
        <v>989</v>
      </c>
      <c r="H358" s="13"/>
      <c r="J358" s="14">
        <v>44294</v>
      </c>
      <c r="K358" s="8" t="s">
        <v>1333</v>
      </c>
      <c r="L358" s="8" t="s">
        <v>1678</v>
      </c>
    </row>
    <row r="359" spans="1:12" ht="409.5" x14ac:dyDescent="0.35">
      <c r="A359" s="3" t="s">
        <v>189</v>
      </c>
      <c r="B359" s="6" t="str">
        <f>IF(A359&lt;&gt;"",LEFT(A359,SEARCH("-",A359)-1),"")</f>
        <v>AEP</v>
      </c>
      <c r="C359" s="6" t="s">
        <v>887</v>
      </c>
      <c r="D359" s="15">
        <v>43909</v>
      </c>
      <c r="E359" s="15">
        <v>44183</v>
      </c>
      <c r="F359" s="15">
        <v>44295</v>
      </c>
      <c r="G359" s="15" t="s">
        <v>996</v>
      </c>
      <c r="H359" s="15"/>
      <c r="J359" s="16">
        <v>44294</v>
      </c>
      <c r="K359" s="17" t="s">
        <v>1339</v>
      </c>
      <c r="L359" s="17" t="s">
        <v>1690</v>
      </c>
    </row>
    <row r="360" spans="1:12" ht="409.5" x14ac:dyDescent="0.35">
      <c r="A360" s="3" t="s">
        <v>190</v>
      </c>
      <c r="B360" s="4" t="str">
        <f>IF(A360&lt;&gt;"",LEFT(A360,SEARCH("-",A360)-1),"")</f>
        <v>AEP</v>
      </c>
      <c r="C360" s="4" t="s">
        <v>887</v>
      </c>
      <c r="D360" s="13">
        <v>43909</v>
      </c>
      <c r="E360" s="13">
        <v>44183</v>
      </c>
      <c r="F360" s="13">
        <v>44295</v>
      </c>
      <c r="G360" s="13" t="s">
        <v>996</v>
      </c>
      <c r="H360" s="13"/>
      <c r="J360" s="14">
        <v>44294</v>
      </c>
      <c r="K360" s="8" t="s">
        <v>1339</v>
      </c>
      <c r="L360" s="8" t="s">
        <v>1691</v>
      </c>
    </row>
    <row r="361" spans="1:12" ht="333.5" x14ac:dyDescent="0.35">
      <c r="A361" s="3" t="s">
        <v>195</v>
      </c>
      <c r="B361" s="6" t="str">
        <f>IF(A361&lt;&gt;"",LEFT(A361,SEARCH("-",A361)-1),"")</f>
        <v>AEP</v>
      </c>
      <c r="C361" s="6" t="s">
        <v>887</v>
      </c>
      <c r="D361" s="15">
        <v>43941</v>
      </c>
      <c r="E361" s="15">
        <v>44183</v>
      </c>
      <c r="F361" s="15">
        <v>44295</v>
      </c>
      <c r="G361" s="15" t="s">
        <v>1001</v>
      </c>
      <c r="H361" s="15"/>
      <c r="J361" s="16">
        <v>44294</v>
      </c>
      <c r="K361" s="17" t="s">
        <v>1343</v>
      </c>
      <c r="L361" s="17" t="s">
        <v>1696</v>
      </c>
    </row>
    <row r="362" spans="1:12" ht="409.5" x14ac:dyDescent="0.35">
      <c r="A362" s="3" t="s">
        <v>348</v>
      </c>
      <c r="B362" s="4" t="str">
        <f>IF(A362&lt;&gt;"",LEFT(A362,SEARCH("-",A362)-1),"")</f>
        <v>AEP</v>
      </c>
      <c r="C362" s="4" t="s">
        <v>887</v>
      </c>
      <c r="D362" s="13">
        <v>44244</v>
      </c>
      <c r="E362" s="13"/>
      <c r="F362" s="13"/>
      <c r="G362" s="13"/>
      <c r="H362" s="13"/>
      <c r="J362" s="14"/>
      <c r="K362" s="8" t="s">
        <v>1447</v>
      </c>
      <c r="L362" s="8" t="s">
        <v>1847</v>
      </c>
    </row>
    <row r="363" spans="1:12" ht="409.5" x14ac:dyDescent="0.35">
      <c r="A363" s="3" t="s">
        <v>349</v>
      </c>
      <c r="B363" s="6" t="str">
        <f>IF(A363&lt;&gt;"",LEFT(A363,SEARCH("-",A363)-1),"")</f>
        <v>AEP</v>
      </c>
      <c r="C363" s="6" t="s">
        <v>887</v>
      </c>
      <c r="D363" s="15">
        <v>44274</v>
      </c>
      <c r="E363" s="15"/>
      <c r="F363" s="15"/>
      <c r="G363" s="15"/>
      <c r="H363" s="15"/>
      <c r="J363" s="16"/>
      <c r="K363" s="17" t="s">
        <v>1448</v>
      </c>
      <c r="L363" s="17" t="s">
        <v>1848</v>
      </c>
    </row>
    <row r="364" spans="1:12" ht="409.5" x14ac:dyDescent="0.35">
      <c r="A364" s="3" t="s">
        <v>196</v>
      </c>
      <c r="B364" s="4" t="str">
        <f>IF(A364&lt;&gt;"",LEFT(A364,SEARCH("-",A364)-1),"")</f>
        <v>AEP</v>
      </c>
      <c r="C364" s="4" t="s">
        <v>887</v>
      </c>
      <c r="D364" s="13">
        <v>43973</v>
      </c>
      <c r="E364" s="13">
        <v>44183</v>
      </c>
      <c r="F364" s="13">
        <v>44295</v>
      </c>
      <c r="G364" s="13" t="s">
        <v>1002</v>
      </c>
      <c r="H364" s="13"/>
      <c r="J364" s="14">
        <v>44294</v>
      </c>
      <c r="K364" s="8" t="s">
        <v>1344</v>
      </c>
      <c r="L364" s="8" t="s">
        <v>1697</v>
      </c>
    </row>
    <row r="365" spans="1:12" ht="409.5" x14ac:dyDescent="0.35">
      <c r="A365" s="3" t="s">
        <v>351</v>
      </c>
      <c r="B365" s="6" t="str">
        <f>IF(A365&lt;&gt;"",LEFT(A365,SEARCH("-",A365)-1),"")</f>
        <v>AEP</v>
      </c>
      <c r="C365" s="6" t="s">
        <v>887</v>
      </c>
      <c r="D365" s="15">
        <v>44274</v>
      </c>
      <c r="E365" s="15"/>
      <c r="F365" s="15"/>
      <c r="G365" s="15"/>
      <c r="H365" s="15"/>
      <c r="J365" s="16"/>
      <c r="K365" s="17" t="s">
        <v>1450</v>
      </c>
      <c r="L365" s="17" t="s">
        <v>1850</v>
      </c>
    </row>
    <row r="366" spans="1:12" ht="409.5" x14ac:dyDescent="0.35">
      <c r="A366" s="3" t="s">
        <v>197</v>
      </c>
      <c r="B366" s="4" t="str">
        <f>IF(A366&lt;&gt;"",LEFT(A366,SEARCH("-",A366)-1),"")</f>
        <v>AEP</v>
      </c>
      <c r="C366" s="4" t="s">
        <v>887</v>
      </c>
      <c r="D366" s="13">
        <v>44001</v>
      </c>
      <c r="E366" s="13">
        <v>44183</v>
      </c>
      <c r="F366" s="13">
        <v>44295</v>
      </c>
      <c r="G366" s="13" t="s">
        <v>1003</v>
      </c>
      <c r="H366" s="13"/>
      <c r="J366" s="14">
        <v>44294</v>
      </c>
      <c r="K366" s="8" t="s">
        <v>1345</v>
      </c>
      <c r="L366" s="8" t="s">
        <v>1698</v>
      </c>
    </row>
    <row r="367" spans="1:12" ht="409.5" x14ac:dyDescent="0.35">
      <c r="A367" s="3" t="s">
        <v>200</v>
      </c>
      <c r="B367" s="6" t="str">
        <f>IF(A367&lt;&gt;"",LEFT(A367,SEARCH("-",A367)-1),"")</f>
        <v>AEP</v>
      </c>
      <c r="C367" s="6" t="s">
        <v>887</v>
      </c>
      <c r="D367" s="15">
        <v>43909</v>
      </c>
      <c r="E367" s="15">
        <v>44183</v>
      </c>
      <c r="F367" s="15">
        <v>44295</v>
      </c>
      <c r="G367" s="15" t="s">
        <v>996</v>
      </c>
      <c r="H367" s="15"/>
      <c r="J367" s="16">
        <v>44294</v>
      </c>
      <c r="K367" s="17" t="s">
        <v>1339</v>
      </c>
      <c r="L367" s="17" t="s">
        <v>1701</v>
      </c>
    </row>
    <row r="368" spans="1:12" ht="409.5" x14ac:dyDescent="0.35">
      <c r="A368" s="3" t="s">
        <v>211</v>
      </c>
      <c r="B368" s="4" t="str">
        <f>IF(A368&lt;&gt;"",LEFT(A368,SEARCH("-",A368)-1),"")</f>
        <v>AEP</v>
      </c>
      <c r="C368" s="4" t="s">
        <v>887</v>
      </c>
      <c r="D368" s="13">
        <v>44155</v>
      </c>
      <c r="E368" s="13">
        <v>44183</v>
      </c>
      <c r="F368" s="13">
        <v>44295</v>
      </c>
      <c r="G368" s="13" t="s">
        <v>1003</v>
      </c>
      <c r="H368" s="13"/>
      <c r="J368" s="14">
        <v>44294</v>
      </c>
      <c r="K368" s="8" t="s">
        <v>1345</v>
      </c>
      <c r="L368" s="8" t="s">
        <v>1712</v>
      </c>
    </row>
    <row r="369" spans="1:12" ht="409.5" x14ac:dyDescent="0.35">
      <c r="A369" s="3" t="s">
        <v>355</v>
      </c>
      <c r="B369" s="6" t="str">
        <f>IF(A369&lt;&gt;"",LEFT(A369,SEARCH("-",A369)-1),"")</f>
        <v>AEP</v>
      </c>
      <c r="C369" s="6" t="s">
        <v>887</v>
      </c>
      <c r="D369" s="15">
        <v>44274</v>
      </c>
      <c r="E369" s="15"/>
      <c r="F369" s="15"/>
      <c r="G369" s="15"/>
      <c r="H369" s="15"/>
      <c r="J369" s="16"/>
      <c r="K369" s="17" t="s">
        <v>1454</v>
      </c>
      <c r="L369" s="17" t="s">
        <v>1854</v>
      </c>
    </row>
    <row r="370" spans="1:12" ht="409.5" x14ac:dyDescent="0.35">
      <c r="A370" s="3" t="s">
        <v>356</v>
      </c>
      <c r="B370" s="4" t="str">
        <f>IF(A370&lt;&gt;"",LEFT(A370,SEARCH("-",A370)-1),"")</f>
        <v>AEP</v>
      </c>
      <c r="C370" s="4" t="s">
        <v>887</v>
      </c>
      <c r="D370" s="13">
        <v>44337</v>
      </c>
      <c r="E370" s="13"/>
      <c r="F370" s="13"/>
      <c r="G370" s="13"/>
      <c r="H370" s="13"/>
      <c r="J370" s="14"/>
      <c r="K370" s="8" t="s">
        <v>1455</v>
      </c>
      <c r="L370" s="8" t="s">
        <v>1855</v>
      </c>
    </row>
    <row r="371" spans="1:12" ht="409.5" x14ac:dyDescent="0.35">
      <c r="A371" s="3" t="s">
        <v>215</v>
      </c>
      <c r="B371" s="6" t="str">
        <f>IF(A371&lt;&gt;"",LEFT(A371,SEARCH("-",A371)-1),"")</f>
        <v>AEP</v>
      </c>
      <c r="C371" s="6" t="s">
        <v>887</v>
      </c>
      <c r="D371" s="15">
        <v>43882</v>
      </c>
      <c r="E371" s="15">
        <v>44183</v>
      </c>
      <c r="F371" s="15">
        <v>44295</v>
      </c>
      <c r="G371" s="15" t="s">
        <v>1008</v>
      </c>
      <c r="H371" s="15"/>
      <c r="J371" s="16">
        <v>44294</v>
      </c>
      <c r="K371" s="17" t="s">
        <v>1357</v>
      </c>
      <c r="L371" s="17" t="s">
        <v>1716</v>
      </c>
    </row>
    <row r="372" spans="1:12" ht="409.5" x14ac:dyDescent="0.35">
      <c r="A372" s="3" t="s">
        <v>358</v>
      </c>
      <c r="B372" s="4" t="str">
        <f>IF(A372&lt;&gt;"",LEFT(A372,SEARCH("-",A372)-1),"")</f>
        <v>AEP</v>
      </c>
      <c r="C372" s="4" t="s">
        <v>887</v>
      </c>
      <c r="D372" s="13">
        <v>44302</v>
      </c>
      <c r="E372" s="13"/>
      <c r="F372" s="13"/>
      <c r="G372" s="13"/>
      <c r="H372" s="13"/>
      <c r="J372" s="14"/>
      <c r="K372" s="8" t="s">
        <v>2282</v>
      </c>
      <c r="L372" s="8" t="s">
        <v>1856</v>
      </c>
    </row>
    <row r="373" spans="1:12" ht="409.5" x14ac:dyDescent="0.35">
      <c r="A373" s="3" t="s">
        <v>222</v>
      </c>
      <c r="B373" s="6" t="str">
        <f>IF(A373&lt;&gt;"",LEFT(A373,SEARCH("-",A373)-1),"")</f>
        <v>AEP</v>
      </c>
      <c r="C373" s="6" t="s">
        <v>887</v>
      </c>
      <c r="D373" s="15">
        <v>43882</v>
      </c>
      <c r="E373" s="15">
        <v>44183</v>
      </c>
      <c r="F373" s="15">
        <v>44295</v>
      </c>
      <c r="G373" s="15" t="s">
        <v>1008</v>
      </c>
      <c r="H373" s="15"/>
      <c r="J373" s="16">
        <v>44294</v>
      </c>
      <c r="K373" s="17" t="s">
        <v>1357</v>
      </c>
      <c r="L373" s="17" t="s">
        <v>1723</v>
      </c>
    </row>
    <row r="374" spans="1:12" ht="406" x14ac:dyDescent="0.35">
      <c r="A374" s="3" t="s">
        <v>252</v>
      </c>
      <c r="B374" s="4" t="str">
        <f>IF(A374&lt;&gt;"",LEFT(A374,SEARCH("-",A374)-1),"")</f>
        <v>AEP</v>
      </c>
      <c r="C374" s="4" t="s">
        <v>887</v>
      </c>
      <c r="D374" s="13">
        <v>43909</v>
      </c>
      <c r="E374" s="13">
        <v>44183</v>
      </c>
      <c r="F374" s="13">
        <v>44295</v>
      </c>
      <c r="G374" s="13" t="s">
        <v>1026</v>
      </c>
      <c r="H374" s="13"/>
      <c r="J374" s="14">
        <v>44294</v>
      </c>
      <c r="K374" s="8" t="s">
        <v>1379</v>
      </c>
      <c r="L374" s="8" t="s">
        <v>1752</v>
      </c>
    </row>
    <row r="375" spans="1:12" ht="409.5" x14ac:dyDescent="0.35">
      <c r="A375" s="3" t="s">
        <v>361</v>
      </c>
      <c r="B375" s="6" t="str">
        <f>IF(A375&lt;&gt;"",LEFT(A375,SEARCH("-",A375)-1),"")</f>
        <v>AEP</v>
      </c>
      <c r="C375" s="6" t="s">
        <v>887</v>
      </c>
      <c r="D375" s="15">
        <v>44337</v>
      </c>
      <c r="E375" s="15"/>
      <c r="F375" s="15"/>
      <c r="G375" s="15"/>
      <c r="H375" s="15"/>
      <c r="J375" s="16"/>
      <c r="K375" s="17" t="s">
        <v>1458</v>
      </c>
      <c r="L375" s="17" t="s">
        <v>1859</v>
      </c>
    </row>
    <row r="376" spans="1:12" ht="409.5" x14ac:dyDescent="0.35">
      <c r="A376" s="3" t="s">
        <v>362</v>
      </c>
      <c r="B376" s="4" t="str">
        <f>IF(A376&lt;&gt;"",LEFT(A376,SEARCH("-",A376)-1),"")</f>
        <v>AEP</v>
      </c>
      <c r="C376" s="4" t="s">
        <v>887</v>
      </c>
      <c r="D376" s="13">
        <v>44337</v>
      </c>
      <c r="E376" s="13"/>
      <c r="F376" s="13"/>
      <c r="G376" s="13"/>
      <c r="H376" s="13"/>
      <c r="J376" s="14"/>
      <c r="K376" s="8" t="s">
        <v>1459</v>
      </c>
      <c r="L376" s="8" t="s">
        <v>1860</v>
      </c>
    </row>
    <row r="377" spans="1:12" ht="409.5" x14ac:dyDescent="0.35">
      <c r="A377" s="3" t="s">
        <v>363</v>
      </c>
      <c r="B377" s="6" t="str">
        <f>IF(A377&lt;&gt;"",LEFT(A377,SEARCH("-",A377)-1),"")</f>
        <v>AEP</v>
      </c>
      <c r="C377" s="6" t="s">
        <v>887</v>
      </c>
      <c r="D377" s="15">
        <v>44337</v>
      </c>
      <c r="E377" s="15"/>
      <c r="F377" s="15"/>
      <c r="G377" s="15"/>
      <c r="H377" s="15"/>
      <c r="J377" s="16"/>
      <c r="K377" s="17" t="s">
        <v>1459</v>
      </c>
      <c r="L377" s="17" t="s">
        <v>1861</v>
      </c>
    </row>
    <row r="378" spans="1:12" ht="409.5" x14ac:dyDescent="0.35">
      <c r="A378" s="3" t="s">
        <v>255</v>
      </c>
      <c r="B378" s="4" t="str">
        <f>IF(A378&lt;&gt;"",LEFT(A378,SEARCH("-",A378)-1),"")</f>
        <v>AEP</v>
      </c>
      <c r="C378" s="4" t="s">
        <v>887</v>
      </c>
      <c r="D378" s="13">
        <v>43941</v>
      </c>
      <c r="E378" s="13">
        <v>44183</v>
      </c>
      <c r="F378" s="13">
        <v>44295</v>
      </c>
      <c r="G378" s="13" t="s">
        <v>1027</v>
      </c>
      <c r="H378" s="13"/>
      <c r="J378" s="14">
        <v>44294</v>
      </c>
      <c r="K378" s="8" t="s">
        <v>1380</v>
      </c>
      <c r="L378" s="8" t="s">
        <v>1755</v>
      </c>
    </row>
    <row r="379" spans="1:12" ht="409.5" x14ac:dyDescent="0.35">
      <c r="A379" s="3" t="s">
        <v>365</v>
      </c>
      <c r="B379" s="6" t="str">
        <f>IF(A379&lt;&gt;"",LEFT(A379,SEARCH("-",A379)-1),"")</f>
        <v>AEP</v>
      </c>
      <c r="C379" s="6" t="s">
        <v>887</v>
      </c>
      <c r="D379" s="15">
        <v>44337</v>
      </c>
      <c r="E379" s="15"/>
      <c r="F379" s="15"/>
      <c r="G379" s="15"/>
      <c r="H379" s="15"/>
      <c r="J379" s="16"/>
      <c r="K379" s="17" t="s">
        <v>1460</v>
      </c>
      <c r="L379" s="17" t="s">
        <v>1863</v>
      </c>
    </row>
    <row r="380" spans="1:12" ht="409.5" x14ac:dyDescent="0.35">
      <c r="A380" s="3" t="s">
        <v>276</v>
      </c>
      <c r="B380" s="4" t="str">
        <f>IF(A380&lt;&gt;"",LEFT(A380,SEARCH("-",A380)-1),"")</f>
        <v>AEP</v>
      </c>
      <c r="C380" s="4" t="s">
        <v>887</v>
      </c>
      <c r="D380" s="13">
        <v>44120</v>
      </c>
      <c r="E380" s="13">
        <v>44183</v>
      </c>
      <c r="F380" s="13">
        <v>44295</v>
      </c>
      <c r="G380" s="13" t="s">
        <v>1036</v>
      </c>
      <c r="H380" s="13"/>
      <c r="J380" s="14">
        <v>44294</v>
      </c>
      <c r="K380" s="8" t="s">
        <v>1326</v>
      </c>
      <c r="L380" s="8" t="s">
        <v>1776</v>
      </c>
    </row>
    <row r="381" spans="1:12" ht="409.5" x14ac:dyDescent="0.35">
      <c r="A381" s="3" t="s">
        <v>367</v>
      </c>
      <c r="B381" s="6" t="str">
        <f>IF(A381&lt;&gt;"",LEFT(A381,SEARCH("-",A381)-1),"")</f>
        <v>AEP</v>
      </c>
      <c r="C381" s="6" t="s">
        <v>887</v>
      </c>
      <c r="D381" s="15">
        <v>44393</v>
      </c>
      <c r="E381" s="15"/>
      <c r="F381" s="15"/>
      <c r="G381" s="15"/>
      <c r="H381" s="15"/>
      <c r="J381" s="16"/>
      <c r="K381" s="17" t="s">
        <v>1462</v>
      </c>
      <c r="L381" s="17" t="s">
        <v>1865</v>
      </c>
    </row>
    <row r="382" spans="1:12" ht="409.5" x14ac:dyDescent="0.35">
      <c r="A382" s="3" t="s">
        <v>368</v>
      </c>
      <c r="B382" s="4" t="str">
        <f>IF(A382&lt;&gt;"",LEFT(A382,SEARCH("-",A382)-1),"")</f>
        <v>AEP</v>
      </c>
      <c r="C382" s="4" t="s">
        <v>887</v>
      </c>
      <c r="D382" s="13">
        <v>44393</v>
      </c>
      <c r="E382" s="13"/>
      <c r="F382" s="13"/>
      <c r="G382" s="13"/>
      <c r="H382" s="13"/>
      <c r="J382" s="14"/>
      <c r="K382" s="8" t="s">
        <v>1463</v>
      </c>
      <c r="L382" s="8" t="s">
        <v>1866</v>
      </c>
    </row>
    <row r="383" spans="1:12" ht="409.5" x14ac:dyDescent="0.35">
      <c r="A383" s="3" t="s">
        <v>369</v>
      </c>
      <c r="B383" s="6" t="str">
        <f>IF(A383&lt;&gt;"",LEFT(A383,SEARCH("-",A383)-1),"")</f>
        <v>AEP</v>
      </c>
      <c r="C383" s="6" t="s">
        <v>887</v>
      </c>
      <c r="D383" s="15">
        <v>44393</v>
      </c>
      <c r="E383" s="15"/>
      <c r="F383" s="15"/>
      <c r="G383" s="15"/>
      <c r="H383" s="15"/>
      <c r="J383" s="16"/>
      <c r="K383" s="17" t="s">
        <v>1464</v>
      </c>
      <c r="L383" s="17" t="s">
        <v>1867</v>
      </c>
    </row>
    <row r="384" spans="1:12" ht="409.5" x14ac:dyDescent="0.35">
      <c r="A384" s="3" t="s">
        <v>535</v>
      </c>
      <c r="B384" s="4" t="str">
        <f>IF(A384&lt;&gt;"",LEFT(A384,SEARCH("-",A384)-1),"")</f>
        <v>Dayton</v>
      </c>
      <c r="C384" s="4" t="s">
        <v>887</v>
      </c>
      <c r="D384" s="13">
        <v>44120</v>
      </c>
      <c r="E384" s="13">
        <v>44183</v>
      </c>
      <c r="F384" s="13">
        <v>44306</v>
      </c>
      <c r="G384" s="13" t="s">
        <v>1179</v>
      </c>
      <c r="H384" s="13"/>
      <c r="J384" s="14">
        <v>44306</v>
      </c>
      <c r="K384" s="8" t="s">
        <v>1553</v>
      </c>
      <c r="L384" s="8" t="s">
        <v>1955</v>
      </c>
    </row>
    <row r="385" spans="1:12" ht="409.5" x14ac:dyDescent="0.35">
      <c r="A385" s="3" t="s">
        <v>371</v>
      </c>
      <c r="B385" s="6" t="str">
        <f>IF(A385&lt;&gt;"",LEFT(A385,SEARCH("-",A385)-1),"")</f>
        <v>AMPT</v>
      </c>
      <c r="C385" s="6" t="s">
        <v>887</v>
      </c>
      <c r="D385" s="15">
        <v>44337</v>
      </c>
      <c r="E385" s="15"/>
      <c r="F385" s="15"/>
      <c r="G385" s="15"/>
      <c r="H385" s="15"/>
      <c r="J385" s="16"/>
      <c r="K385" s="17" t="s">
        <v>1465</v>
      </c>
      <c r="L385" s="17" t="s">
        <v>1869</v>
      </c>
    </row>
    <row r="386" spans="1:12" ht="409.5" x14ac:dyDescent="0.35">
      <c r="A386" s="3" t="s">
        <v>372</v>
      </c>
      <c r="B386" s="4" t="str">
        <f>IF(A386&lt;&gt;"",LEFT(A386,SEARCH("-",A386)-1),"")</f>
        <v>AMPT</v>
      </c>
      <c r="C386" s="4" t="s">
        <v>887</v>
      </c>
      <c r="D386" s="13">
        <v>44393</v>
      </c>
      <c r="E386" s="13"/>
      <c r="F386" s="13"/>
      <c r="G386" s="13"/>
      <c r="H386" s="13"/>
      <c r="J386" s="14"/>
      <c r="K386" s="8" t="s">
        <v>1466</v>
      </c>
      <c r="L386" s="8" t="s">
        <v>1870</v>
      </c>
    </row>
    <row r="387" spans="1:12" x14ac:dyDescent="0.35">
      <c r="A387" s="3" t="s">
        <v>2894</v>
      </c>
      <c r="B387" s="6" t="str">
        <f>IF(A387&lt;&gt;"",LEFT(A387,SEARCH("-",A387)-1),"")</f>
        <v>APS</v>
      </c>
      <c r="C387" s="6" t="s">
        <v>887</v>
      </c>
      <c r="D387" s="15" t="s">
        <v>2958</v>
      </c>
      <c r="E387" s="15"/>
      <c r="F387" s="15"/>
      <c r="G387" s="15"/>
      <c r="H387" s="15"/>
      <c r="J387" s="16"/>
      <c r="K387" s="17" t="s">
        <v>2282</v>
      </c>
      <c r="L387" s="17" t="s">
        <v>2282</v>
      </c>
    </row>
    <row r="388" spans="1:12" x14ac:dyDescent="0.35">
      <c r="A388" s="3" t="s">
        <v>2895</v>
      </c>
      <c r="B388" s="4" t="str">
        <f>IF(A388&lt;&gt;"",LEFT(A388,SEARCH("-",A388)-1),"")</f>
        <v>APS</v>
      </c>
      <c r="C388" s="4" t="s">
        <v>887</v>
      </c>
      <c r="D388" s="13" t="s">
        <v>2958</v>
      </c>
      <c r="E388" s="13"/>
      <c r="F388" s="13"/>
      <c r="G388" s="13"/>
      <c r="H388" s="13"/>
      <c r="J388" s="14"/>
      <c r="K388" s="8" t="s">
        <v>2282</v>
      </c>
      <c r="L388" s="8" t="s">
        <v>2282</v>
      </c>
    </row>
    <row r="389" spans="1:12" x14ac:dyDescent="0.35">
      <c r="A389" s="3" t="s">
        <v>2896</v>
      </c>
      <c r="B389" s="6" t="str">
        <f>IF(A389&lt;&gt;"",LEFT(A389,SEARCH("-",A389)-1),"")</f>
        <v>APS</v>
      </c>
      <c r="C389" s="6" t="s">
        <v>887</v>
      </c>
      <c r="D389" s="15" t="s">
        <v>2958</v>
      </c>
      <c r="E389" s="15"/>
      <c r="F389" s="15"/>
      <c r="G389" s="15"/>
      <c r="H389" s="15"/>
      <c r="J389" s="16"/>
      <c r="K389" s="17" t="s">
        <v>2282</v>
      </c>
      <c r="L389" s="17" t="s">
        <v>2282</v>
      </c>
    </row>
    <row r="390" spans="1:12" x14ac:dyDescent="0.35">
      <c r="A390" s="3" t="s">
        <v>2897</v>
      </c>
      <c r="B390" s="4" t="str">
        <f>IF(A390&lt;&gt;"",LEFT(A390,SEARCH("-",A390)-1),"")</f>
        <v>APS</v>
      </c>
      <c r="C390" s="4" t="s">
        <v>887</v>
      </c>
      <c r="D390" s="13" t="s">
        <v>2958</v>
      </c>
      <c r="E390" s="13"/>
      <c r="F390" s="13"/>
      <c r="G390" s="13"/>
      <c r="H390" s="13"/>
      <c r="J390" s="14"/>
      <c r="K390" s="8" t="s">
        <v>2282</v>
      </c>
      <c r="L390" s="8" t="s">
        <v>2282</v>
      </c>
    </row>
    <row r="391" spans="1:12" ht="275.5" x14ac:dyDescent="0.35">
      <c r="A391" s="3" t="s">
        <v>188</v>
      </c>
      <c r="B391" s="6" t="str">
        <f>IF(A391&lt;&gt;"",LEFT(A391,SEARCH("-",A391)-1),"")</f>
        <v>AEP</v>
      </c>
      <c r="C391" s="6" t="s">
        <v>887</v>
      </c>
      <c r="D391" s="15">
        <v>43909</v>
      </c>
      <c r="E391" s="15">
        <v>44211</v>
      </c>
      <c r="F391" s="15">
        <v>44295</v>
      </c>
      <c r="G391" s="15" t="s">
        <v>995</v>
      </c>
      <c r="H391" s="15"/>
      <c r="J391" s="16">
        <v>44294</v>
      </c>
      <c r="K391" s="17" t="s">
        <v>1338</v>
      </c>
      <c r="L391" s="17" t="s">
        <v>1689</v>
      </c>
    </row>
    <row r="392" spans="1:12" ht="409.5" x14ac:dyDescent="0.35">
      <c r="A392" s="3" t="s">
        <v>193</v>
      </c>
      <c r="B392" s="4" t="str">
        <f>IF(A392&lt;&gt;"",LEFT(A392,SEARCH("-",A392)-1),"")</f>
        <v>AEP</v>
      </c>
      <c r="C392" s="4" t="s">
        <v>887</v>
      </c>
      <c r="D392" s="13">
        <v>43941</v>
      </c>
      <c r="E392" s="13">
        <v>44211</v>
      </c>
      <c r="F392" s="13">
        <v>44295</v>
      </c>
      <c r="G392" s="13" t="s">
        <v>999</v>
      </c>
      <c r="H392" s="13"/>
      <c r="J392" s="14">
        <v>44294</v>
      </c>
      <c r="K392" s="8" t="s">
        <v>1305</v>
      </c>
      <c r="L392" s="8" t="s">
        <v>1694</v>
      </c>
    </row>
    <row r="393" spans="1:12" ht="409.5" x14ac:dyDescent="0.35">
      <c r="A393" s="3" t="s">
        <v>570</v>
      </c>
      <c r="B393" s="6" t="str">
        <f>IF(A393&lt;&gt;"",LEFT(A393,SEARCH("-",A393)-1),"")</f>
        <v>DEOK</v>
      </c>
      <c r="C393" s="6" t="s">
        <v>887</v>
      </c>
      <c r="D393" s="15">
        <v>44155</v>
      </c>
      <c r="E393" s="15">
        <v>44211</v>
      </c>
      <c r="F393" s="16">
        <v>44298</v>
      </c>
      <c r="G393" s="15" t="s">
        <v>1189</v>
      </c>
      <c r="H393" s="15"/>
      <c r="J393" s="16">
        <v>44298</v>
      </c>
      <c r="K393" s="17" t="s">
        <v>1564</v>
      </c>
      <c r="L393" s="17" t="s">
        <v>1980</v>
      </c>
    </row>
    <row r="394" spans="1:12" ht="409.5" x14ac:dyDescent="0.35">
      <c r="A394" s="3" t="s">
        <v>43</v>
      </c>
      <c r="B394" s="4" t="str">
        <f>IF(A394&lt;&gt;"",LEFT(A394,SEARCH("-",A394)-1),"")</f>
        <v>AEP</v>
      </c>
      <c r="C394" s="4" t="s">
        <v>887</v>
      </c>
      <c r="D394" s="13">
        <v>43476</v>
      </c>
      <c r="E394" s="13">
        <v>44244</v>
      </c>
      <c r="F394" s="13">
        <v>44335</v>
      </c>
      <c r="G394" s="13" t="s">
        <v>911</v>
      </c>
      <c r="H394" s="13"/>
      <c r="J394" s="14">
        <v>44328</v>
      </c>
      <c r="K394" s="8" t="s">
        <v>2282</v>
      </c>
      <c r="L394" s="8" t="s">
        <v>2343</v>
      </c>
    </row>
    <row r="395" spans="1:12" x14ac:dyDescent="0.35">
      <c r="A395" s="3" t="s">
        <v>2898</v>
      </c>
      <c r="B395" s="6" t="str">
        <f>IF(A395&lt;&gt;"",LEFT(A395,SEARCH("-",A395)-1),"")</f>
        <v>APS</v>
      </c>
      <c r="C395" s="6" t="s">
        <v>887</v>
      </c>
      <c r="D395" s="15" t="s">
        <v>2958</v>
      </c>
      <c r="E395" s="15"/>
      <c r="F395" s="15"/>
      <c r="G395" s="15"/>
      <c r="H395" s="15"/>
      <c r="J395" s="16"/>
      <c r="K395" s="17" t="s">
        <v>2282</v>
      </c>
      <c r="L395" s="17" t="s">
        <v>2282</v>
      </c>
    </row>
    <row r="396" spans="1:12" ht="409.5" x14ac:dyDescent="0.35">
      <c r="A396" s="3" t="s">
        <v>126</v>
      </c>
      <c r="B396" s="4" t="str">
        <f>IF(A396&lt;&gt;"",LEFT(A396,SEARCH("-",A396)-1),"")</f>
        <v>AEP</v>
      </c>
      <c r="C396" s="4" t="s">
        <v>887</v>
      </c>
      <c r="D396" s="13">
        <v>43578</v>
      </c>
      <c r="E396" s="13">
        <v>44244</v>
      </c>
      <c r="F396" s="13">
        <v>44335</v>
      </c>
      <c r="G396" s="13" t="s">
        <v>960</v>
      </c>
      <c r="H396" s="13"/>
      <c r="J396" s="14">
        <v>44328</v>
      </c>
      <c r="K396" s="8" t="s">
        <v>1316</v>
      </c>
      <c r="L396" s="8" t="s">
        <v>1665</v>
      </c>
    </row>
    <row r="397" spans="1:12" ht="409.5" x14ac:dyDescent="0.35">
      <c r="A397" s="3" t="s">
        <v>229</v>
      </c>
      <c r="B397" s="6" t="str">
        <f>IF(A397&lt;&gt;"",LEFT(A397,SEARCH("-",A397)-1),"")</f>
        <v>AEP</v>
      </c>
      <c r="C397" s="6" t="s">
        <v>887</v>
      </c>
      <c r="D397" s="15">
        <v>44085</v>
      </c>
      <c r="E397" s="15">
        <v>44244</v>
      </c>
      <c r="F397" s="15">
        <v>44335</v>
      </c>
      <c r="G397" s="15" t="s">
        <v>1015</v>
      </c>
      <c r="H397" s="15"/>
      <c r="J397" s="16">
        <v>44328</v>
      </c>
      <c r="K397" s="17" t="s">
        <v>1364</v>
      </c>
      <c r="L397" s="17" t="s">
        <v>1729</v>
      </c>
    </row>
    <row r="398" spans="1:12" ht="409.5" x14ac:dyDescent="0.35">
      <c r="A398" s="3" t="s">
        <v>237</v>
      </c>
      <c r="B398" s="4" t="str">
        <f>IF(A398&lt;&gt;"",LEFT(A398,SEARCH("-",A398)-1),"")</f>
        <v>AEP</v>
      </c>
      <c r="C398" s="4" t="s">
        <v>887</v>
      </c>
      <c r="D398" s="13">
        <v>43909</v>
      </c>
      <c r="E398" s="13">
        <v>44244</v>
      </c>
      <c r="F398" s="13">
        <v>44335</v>
      </c>
      <c r="G398" s="13" t="s">
        <v>960</v>
      </c>
      <c r="H398" s="13"/>
      <c r="J398" s="14">
        <v>44328</v>
      </c>
      <c r="K398" s="8" t="s">
        <v>1372</v>
      </c>
      <c r="L398" s="8" t="s">
        <v>1737</v>
      </c>
    </row>
    <row r="399" spans="1:12" ht="409.5" x14ac:dyDescent="0.35">
      <c r="A399" s="3" t="s">
        <v>273</v>
      </c>
      <c r="B399" s="6" t="str">
        <f>IF(A399&lt;&gt;"",LEFT(A399,SEARCH("-",A399)-1),"")</f>
        <v>AEP</v>
      </c>
      <c r="C399" s="6" t="s">
        <v>887</v>
      </c>
      <c r="D399" s="15">
        <v>44085</v>
      </c>
      <c r="E399" s="15">
        <v>44244</v>
      </c>
      <c r="F399" s="15">
        <v>44335</v>
      </c>
      <c r="G399" s="15" t="s">
        <v>1035</v>
      </c>
      <c r="H399" s="15"/>
      <c r="J399" s="16">
        <v>44328</v>
      </c>
      <c r="K399" s="17" t="s">
        <v>1391</v>
      </c>
      <c r="L399" s="17" t="s">
        <v>1773</v>
      </c>
    </row>
    <row r="400" spans="1:12" ht="409.5" x14ac:dyDescent="0.35">
      <c r="A400" s="3" t="s">
        <v>381</v>
      </c>
      <c r="B400" s="4" t="str">
        <f>IF(A400&lt;&gt;"",LEFT(A400,SEARCH("-",A400)-1),"")</f>
        <v>APS</v>
      </c>
      <c r="C400" s="4" t="s">
        <v>887</v>
      </c>
      <c r="D400" s="13">
        <v>43943</v>
      </c>
      <c r="E400" s="13"/>
      <c r="F400" s="13"/>
      <c r="G400" s="13"/>
      <c r="H400" s="13"/>
      <c r="J400" s="14"/>
      <c r="K400" s="8" t="s">
        <v>1469</v>
      </c>
      <c r="L400" s="8" t="s">
        <v>1874</v>
      </c>
    </row>
    <row r="401" spans="1:12" ht="275.5" x14ac:dyDescent="0.35">
      <c r="A401" s="3" t="s">
        <v>381</v>
      </c>
      <c r="B401" s="6" t="str">
        <f>IF(A401&lt;&gt;"",LEFT(A401,SEARCH("-",A401)-1),"")</f>
        <v>APS</v>
      </c>
      <c r="C401" s="6" t="s">
        <v>883</v>
      </c>
      <c r="D401" s="15">
        <v>43937</v>
      </c>
      <c r="E401" s="15"/>
      <c r="F401" s="15"/>
      <c r="G401" s="15"/>
      <c r="H401" s="15"/>
      <c r="J401" s="16"/>
      <c r="K401" s="17" t="s">
        <v>2282</v>
      </c>
      <c r="L401" s="17" t="s">
        <v>1875</v>
      </c>
    </row>
    <row r="402" spans="1:12" ht="409.5" x14ac:dyDescent="0.35">
      <c r="A402" s="3" t="s">
        <v>280</v>
      </c>
      <c r="B402" s="4" t="str">
        <f>IF(A402&lt;&gt;"",LEFT(A402,SEARCH("-",A402)-1),"")</f>
        <v>AEP</v>
      </c>
      <c r="C402" s="4" t="s">
        <v>887</v>
      </c>
      <c r="D402" s="13">
        <v>44155</v>
      </c>
      <c r="E402" s="13">
        <v>44244</v>
      </c>
      <c r="F402" s="13">
        <v>44335</v>
      </c>
      <c r="G402" s="13" t="s">
        <v>1038</v>
      </c>
      <c r="H402" s="13"/>
      <c r="J402" s="14">
        <v>44328</v>
      </c>
      <c r="K402" s="8" t="s">
        <v>1396</v>
      </c>
      <c r="L402" s="8" t="s">
        <v>1779</v>
      </c>
    </row>
    <row r="403" spans="1:12" ht="409.5" x14ac:dyDescent="0.35">
      <c r="A403" s="3" t="s">
        <v>379</v>
      </c>
      <c r="B403" s="6" t="str">
        <f>IF(A403&lt;&gt;"",LEFT(A403,SEARCH("-",A403)-1),"")</f>
        <v>APS</v>
      </c>
      <c r="C403" s="6" t="s">
        <v>887</v>
      </c>
      <c r="D403" s="15">
        <v>43941</v>
      </c>
      <c r="E403" s="15">
        <v>44244</v>
      </c>
      <c r="F403" s="15"/>
      <c r="G403" s="15"/>
      <c r="H403" s="15"/>
      <c r="J403" s="16"/>
      <c r="K403" s="17" t="s">
        <v>1467</v>
      </c>
      <c r="L403" s="17" t="s">
        <v>1872</v>
      </c>
    </row>
    <row r="404" spans="1:12" ht="409.5" x14ac:dyDescent="0.35">
      <c r="A404" s="3" t="s">
        <v>479</v>
      </c>
      <c r="B404" s="4" t="str">
        <f>IF(A404&lt;&gt;"",LEFT(A404,SEARCH("-",A404)-1),"")</f>
        <v>ATSI</v>
      </c>
      <c r="C404" s="4" t="s">
        <v>887</v>
      </c>
      <c r="D404" s="13">
        <v>44155</v>
      </c>
      <c r="E404" s="13">
        <v>44244</v>
      </c>
      <c r="F404" s="13"/>
      <c r="G404" s="13"/>
      <c r="H404" s="13"/>
      <c r="J404" s="14"/>
      <c r="K404" s="8" t="s">
        <v>1518</v>
      </c>
      <c r="L404" s="8" t="s">
        <v>1913</v>
      </c>
    </row>
    <row r="405" spans="1:12" ht="409.5" x14ac:dyDescent="0.35">
      <c r="A405" s="3" t="s">
        <v>385</v>
      </c>
      <c r="B405" s="6" t="str">
        <f>IF(A405&lt;&gt;"",LEFT(A405,SEARCH("-",A405)-1),"")</f>
        <v>APS</v>
      </c>
      <c r="C405" s="6" t="s">
        <v>887</v>
      </c>
      <c r="D405" s="15">
        <v>43973</v>
      </c>
      <c r="E405" s="15"/>
      <c r="F405" s="15"/>
      <c r="G405" s="15"/>
      <c r="H405" s="15"/>
      <c r="J405" s="16"/>
      <c r="K405" s="17" t="s">
        <v>1473</v>
      </c>
      <c r="L405" s="17" t="s">
        <v>1879</v>
      </c>
    </row>
    <row r="406" spans="1:12" ht="304.5" x14ac:dyDescent="0.35">
      <c r="A406" s="3" t="s">
        <v>480</v>
      </c>
      <c r="B406" s="4" t="str">
        <f>IF(A406&lt;&gt;"",LEFT(A406,SEARCH("-",A406)-1),"")</f>
        <v>ATSI</v>
      </c>
      <c r="C406" s="4" t="s">
        <v>887</v>
      </c>
      <c r="D406" s="13">
        <v>44085</v>
      </c>
      <c r="E406" s="13">
        <v>44244</v>
      </c>
      <c r="F406" s="13"/>
      <c r="G406" s="13"/>
      <c r="H406" s="13"/>
      <c r="J406" s="14"/>
      <c r="K406" s="8" t="s">
        <v>1519</v>
      </c>
      <c r="L406" s="8" t="s">
        <v>1914</v>
      </c>
    </row>
    <row r="407" spans="1:12" ht="409.5" x14ac:dyDescent="0.35">
      <c r="A407" s="3" t="s">
        <v>520</v>
      </c>
      <c r="B407" s="6" t="str">
        <f>IF(A407&lt;&gt;"",LEFT(A407,SEARCH("-",A407)-1),"")</f>
        <v>ComEd</v>
      </c>
      <c r="C407" s="6" t="s">
        <v>887</v>
      </c>
      <c r="D407" s="15">
        <v>44183</v>
      </c>
      <c r="E407" s="15">
        <v>44244</v>
      </c>
      <c r="F407" s="15">
        <v>44335</v>
      </c>
      <c r="G407" s="15" t="s">
        <v>1165</v>
      </c>
      <c r="H407" s="15"/>
      <c r="J407" s="16"/>
      <c r="K407" s="17" t="s">
        <v>1541</v>
      </c>
      <c r="L407" s="17" t="s">
        <v>1942</v>
      </c>
    </row>
    <row r="408" spans="1:12" ht="409.5" x14ac:dyDescent="0.35">
      <c r="A408" s="3" t="s">
        <v>536</v>
      </c>
      <c r="B408" s="4" t="str">
        <f>IF(A408&lt;&gt;"",LEFT(A408,SEARCH("-",A408)-1),"")</f>
        <v>Dayton</v>
      </c>
      <c r="C408" s="4" t="s">
        <v>887</v>
      </c>
      <c r="D408" s="13">
        <v>44155</v>
      </c>
      <c r="E408" s="13">
        <v>44244</v>
      </c>
      <c r="F408" s="13">
        <v>44341</v>
      </c>
      <c r="G408" s="13" t="s">
        <v>1180</v>
      </c>
      <c r="H408" s="13"/>
      <c r="J408" s="13">
        <v>44340</v>
      </c>
      <c r="K408" s="8" t="s">
        <v>1550</v>
      </c>
      <c r="L408" s="8" t="s">
        <v>1956</v>
      </c>
    </row>
    <row r="409" spans="1:12" ht="409.5" x14ac:dyDescent="0.35">
      <c r="A409" s="3" t="s">
        <v>538</v>
      </c>
      <c r="B409" s="6" t="str">
        <f>IF(A409&lt;&gt;"",LEFT(A409,SEARCH("-",A409)-1),"")</f>
        <v>Dayton</v>
      </c>
      <c r="C409" s="6" t="s">
        <v>887</v>
      </c>
      <c r="D409" s="15">
        <v>44183</v>
      </c>
      <c r="E409" s="15">
        <v>44244</v>
      </c>
      <c r="F409" s="15">
        <v>44340</v>
      </c>
      <c r="G409" s="15" t="s">
        <v>1182</v>
      </c>
      <c r="H409" s="15"/>
      <c r="J409" s="15">
        <v>44337</v>
      </c>
      <c r="K409" s="17" t="s">
        <v>1553</v>
      </c>
      <c r="L409" s="17" t="s">
        <v>1958</v>
      </c>
    </row>
    <row r="410" spans="1:12" ht="409.5" x14ac:dyDescent="0.35">
      <c r="A410" s="3" t="s">
        <v>390</v>
      </c>
      <c r="B410" s="4" t="s">
        <v>391</v>
      </c>
      <c r="C410" s="4" t="s">
        <v>887</v>
      </c>
      <c r="D410" s="13">
        <v>44244</v>
      </c>
      <c r="E410" s="13"/>
      <c r="F410" s="13"/>
      <c r="G410" s="13"/>
      <c r="H410" s="13"/>
      <c r="J410" s="14"/>
      <c r="K410" s="8" t="s">
        <v>1478</v>
      </c>
      <c r="L410" s="8" t="s">
        <v>1884</v>
      </c>
    </row>
    <row r="411" spans="1:12" ht="304.5" x14ac:dyDescent="0.35">
      <c r="A411" s="3" t="s">
        <v>392</v>
      </c>
      <c r="B411" s="6" t="str">
        <f>IF(A411&lt;&gt;"",LEFT(A411,SEARCH("-",A411)-1),"")</f>
        <v>APS</v>
      </c>
      <c r="C411" s="6" t="s">
        <v>887</v>
      </c>
      <c r="D411" s="15">
        <v>44274</v>
      </c>
      <c r="E411" s="15"/>
      <c r="F411" s="15"/>
      <c r="G411" s="15"/>
      <c r="H411" s="15"/>
      <c r="J411" s="16"/>
      <c r="K411" s="17" t="s">
        <v>1479</v>
      </c>
      <c r="L411" s="17" t="s">
        <v>1885</v>
      </c>
    </row>
    <row r="412" spans="1:12" ht="409.5" x14ac:dyDescent="0.35">
      <c r="A412" s="3" t="s">
        <v>192</v>
      </c>
      <c r="B412" s="4" t="str">
        <f>IF(A412&lt;&gt;"",LEFT(A412,SEARCH("-",A412)-1),"")</f>
        <v>AEP</v>
      </c>
      <c r="C412" s="4" t="s">
        <v>887</v>
      </c>
      <c r="D412" s="13">
        <v>43941</v>
      </c>
      <c r="E412" s="13">
        <v>44274</v>
      </c>
      <c r="F412" s="13">
        <v>44349</v>
      </c>
      <c r="G412" s="13" t="s">
        <v>998</v>
      </c>
      <c r="H412" s="13"/>
      <c r="J412" s="14">
        <v>44348</v>
      </c>
      <c r="K412" s="8" t="s">
        <v>1341</v>
      </c>
      <c r="L412" s="8" t="s">
        <v>1693</v>
      </c>
    </row>
    <row r="413" spans="1:12" ht="409.5" x14ac:dyDescent="0.35">
      <c r="A413" s="3" t="s">
        <v>394</v>
      </c>
      <c r="B413" s="6" t="str">
        <f>IF(A413&lt;&gt;"",LEFT(A413,SEARCH("-",A413)-1),"")</f>
        <v>APS</v>
      </c>
      <c r="C413" s="6" t="s">
        <v>887</v>
      </c>
      <c r="D413" s="15">
        <v>44362</v>
      </c>
      <c r="E413" s="15"/>
      <c r="F413" s="15"/>
      <c r="G413" s="15"/>
      <c r="H413" s="15"/>
      <c r="J413" s="16"/>
      <c r="K413" s="17" t="s">
        <v>1480</v>
      </c>
      <c r="L413" s="17" t="s">
        <v>1887</v>
      </c>
    </row>
    <row r="414" spans="1:12" ht="409.5" x14ac:dyDescent="0.35">
      <c r="A414" s="3" t="s">
        <v>194</v>
      </c>
      <c r="B414" s="4" t="str">
        <f>IF(A414&lt;&gt;"",LEFT(A414,SEARCH("-",A414)-1),"")</f>
        <v>AEP</v>
      </c>
      <c r="C414" s="4" t="s">
        <v>887</v>
      </c>
      <c r="D414" s="13">
        <v>43941</v>
      </c>
      <c r="E414" s="13">
        <v>44274</v>
      </c>
      <c r="F414" s="13">
        <v>44349</v>
      </c>
      <c r="G414" s="13" t="s">
        <v>1000</v>
      </c>
      <c r="H414" s="13"/>
      <c r="J414" s="14">
        <v>44348</v>
      </c>
      <c r="K414" s="8" t="s">
        <v>1342</v>
      </c>
      <c r="L414" s="8" t="s">
        <v>1695</v>
      </c>
    </row>
    <row r="415" spans="1:12" ht="409.5" x14ac:dyDescent="0.35">
      <c r="A415" s="3" t="s">
        <v>396</v>
      </c>
      <c r="B415" s="6" t="str">
        <f>IF(A415&lt;&gt;"",LEFT(A415,SEARCH("-",A415)-1),"")</f>
        <v>APS</v>
      </c>
      <c r="C415" s="6" t="s">
        <v>887</v>
      </c>
      <c r="D415" s="15">
        <v>44424</v>
      </c>
      <c r="E415" s="15"/>
      <c r="F415" s="15"/>
      <c r="G415" s="15"/>
      <c r="H415" s="15"/>
      <c r="J415" s="16"/>
      <c r="K415" s="17" t="s">
        <v>1481</v>
      </c>
      <c r="L415" s="17" t="s">
        <v>1889</v>
      </c>
    </row>
    <row r="416" spans="1:12" ht="409.5" x14ac:dyDescent="0.35">
      <c r="A416" s="3" t="s">
        <v>397</v>
      </c>
      <c r="B416" s="4" t="str">
        <f>IF(A416&lt;&gt;"",LEFT(A416,SEARCH("-",A416)-1),"")</f>
        <v>APS</v>
      </c>
      <c r="C416" s="4" t="s">
        <v>887</v>
      </c>
      <c r="D416" s="13">
        <v>44424</v>
      </c>
      <c r="E416" s="13"/>
      <c r="F416" s="13"/>
      <c r="G416" s="13"/>
      <c r="H416" s="13"/>
      <c r="J416" s="14"/>
      <c r="K416" s="8" t="s">
        <v>1482</v>
      </c>
      <c r="L416" s="8" t="s">
        <v>1890</v>
      </c>
    </row>
    <row r="417" spans="1:12" ht="409.5" x14ac:dyDescent="0.35">
      <c r="A417" s="3" t="s">
        <v>398</v>
      </c>
      <c r="B417" s="6" t="str">
        <f>IF(A417&lt;&gt;"",LEFT(A417,SEARCH("-",A417)-1),"")</f>
        <v>APS</v>
      </c>
      <c r="C417" s="6" t="s">
        <v>887</v>
      </c>
      <c r="D417" s="15">
        <v>44424</v>
      </c>
      <c r="E417" s="15"/>
      <c r="F417" s="15"/>
      <c r="G417" s="15"/>
      <c r="H417" s="15"/>
      <c r="J417" s="16"/>
      <c r="K417" s="17" t="s">
        <v>1483</v>
      </c>
      <c r="L417" s="17" t="s">
        <v>1891</v>
      </c>
    </row>
    <row r="418" spans="1:12" ht="409.5" x14ac:dyDescent="0.35">
      <c r="A418" s="3" t="s">
        <v>198</v>
      </c>
      <c r="B418" s="4" t="str">
        <f>IF(A418&lt;&gt;"",LEFT(A418,SEARCH("-",A418)-1),"")</f>
        <v>AEP</v>
      </c>
      <c r="C418" s="4" t="s">
        <v>887</v>
      </c>
      <c r="D418" s="13">
        <v>43973</v>
      </c>
      <c r="E418" s="13">
        <v>44274</v>
      </c>
      <c r="F418" s="13">
        <v>44349</v>
      </c>
      <c r="G418" s="13" t="s">
        <v>998</v>
      </c>
      <c r="H418" s="13"/>
      <c r="J418" s="14">
        <v>44348</v>
      </c>
      <c r="K418" s="8" t="s">
        <v>1346</v>
      </c>
      <c r="L418" s="8" t="s">
        <v>1699</v>
      </c>
    </row>
    <row r="419" spans="1:12" ht="391.5" x14ac:dyDescent="0.35">
      <c r="A419" s="3" t="s">
        <v>400</v>
      </c>
      <c r="B419" s="6" t="str">
        <f>IF(A419&lt;&gt;"",LEFT(A419,SEARCH("-",A419)-1),"")</f>
        <v>APS</v>
      </c>
      <c r="C419" s="6" t="s">
        <v>887</v>
      </c>
      <c r="D419" s="15">
        <v>44362</v>
      </c>
      <c r="E419" s="15"/>
      <c r="F419" s="15"/>
      <c r="G419" s="15"/>
      <c r="H419" s="15"/>
      <c r="J419" s="16"/>
      <c r="K419" s="17" t="s">
        <v>1485</v>
      </c>
      <c r="L419" s="17" t="s">
        <v>1893</v>
      </c>
    </row>
    <row r="420" spans="1:12" ht="409.5" x14ac:dyDescent="0.35">
      <c r="A420" s="3" t="s">
        <v>401</v>
      </c>
      <c r="B420" s="4" t="str">
        <f>IF(A420&lt;&gt;"",LEFT(A420,SEARCH("-",A420)-1),"")</f>
        <v>APS</v>
      </c>
      <c r="C420" s="4" t="s">
        <v>887</v>
      </c>
      <c r="D420" s="13">
        <v>44424</v>
      </c>
      <c r="E420" s="13"/>
      <c r="F420" s="13"/>
      <c r="G420" s="13"/>
      <c r="H420" s="13"/>
      <c r="J420" s="14"/>
      <c r="K420" s="8" t="s">
        <v>1486</v>
      </c>
      <c r="L420" s="8" t="s">
        <v>1894</v>
      </c>
    </row>
    <row r="421" spans="1:12" ht="409.5" x14ac:dyDescent="0.35">
      <c r="A421" s="3" t="s">
        <v>199</v>
      </c>
      <c r="B421" s="6" t="str">
        <f>IF(A421&lt;&gt;"",LEFT(A421,SEARCH("-",A421)-1),"")</f>
        <v>AEP</v>
      </c>
      <c r="C421" s="6" t="s">
        <v>887</v>
      </c>
      <c r="D421" s="15">
        <v>43973</v>
      </c>
      <c r="E421" s="15">
        <v>44274</v>
      </c>
      <c r="F421" s="15">
        <v>44349</v>
      </c>
      <c r="G421" s="15" t="s">
        <v>998</v>
      </c>
      <c r="H421" s="15"/>
      <c r="J421" s="16">
        <v>44348</v>
      </c>
      <c r="K421" s="17" t="s">
        <v>1347</v>
      </c>
      <c r="L421" s="17" t="s">
        <v>1700</v>
      </c>
    </row>
    <row r="422" spans="1:12" ht="409.5" x14ac:dyDescent="0.35">
      <c r="A422" s="3" t="s">
        <v>403</v>
      </c>
      <c r="B422" s="4" t="str">
        <f>IF(A422&lt;&gt;"",LEFT(A422,SEARCH("-",A422)-1),"")</f>
        <v>ATSI</v>
      </c>
      <c r="C422" s="4" t="s">
        <v>887</v>
      </c>
      <c r="D422" s="13">
        <v>43371</v>
      </c>
      <c r="E422" s="13">
        <v>43399</v>
      </c>
      <c r="F422" s="13">
        <v>43908</v>
      </c>
      <c r="G422" s="13" t="s">
        <v>1079</v>
      </c>
      <c r="H422" s="13"/>
      <c r="J422" s="14">
        <v>43966</v>
      </c>
      <c r="K422" s="8" t="s">
        <v>2282</v>
      </c>
      <c r="L422" s="8" t="s">
        <v>2460</v>
      </c>
    </row>
    <row r="423" spans="1:12" ht="409.5" x14ac:dyDescent="0.35">
      <c r="A423" s="3" t="s">
        <v>234</v>
      </c>
      <c r="B423" s="6" t="str">
        <f>IF(A423&lt;&gt;"",LEFT(A423,SEARCH("-",A423)-1),"")</f>
        <v>AEP</v>
      </c>
      <c r="C423" s="6" t="s">
        <v>887</v>
      </c>
      <c r="D423" s="15">
        <v>44155</v>
      </c>
      <c r="E423" s="15">
        <v>44274</v>
      </c>
      <c r="F423" s="15">
        <v>44349</v>
      </c>
      <c r="G423" s="15" t="s">
        <v>1018</v>
      </c>
      <c r="H423" s="15"/>
      <c r="J423" s="16">
        <v>44348</v>
      </c>
      <c r="K423" s="17" t="s">
        <v>1369</v>
      </c>
      <c r="L423" s="17" t="s">
        <v>1734</v>
      </c>
    </row>
    <row r="424" spans="1:12" ht="409.5" x14ac:dyDescent="0.35">
      <c r="A424" s="3" t="s">
        <v>278</v>
      </c>
      <c r="B424" s="4" t="str">
        <f>IF(A424&lt;&gt;"",LEFT(A424,SEARCH("-",A424)-1),"")</f>
        <v>AEP</v>
      </c>
      <c r="C424" s="4" t="s">
        <v>887</v>
      </c>
      <c r="D424" s="13">
        <v>44155</v>
      </c>
      <c r="E424" s="13">
        <v>44274</v>
      </c>
      <c r="F424" s="13">
        <v>44349</v>
      </c>
      <c r="G424" s="13" t="s">
        <v>1037</v>
      </c>
      <c r="H424" s="13"/>
      <c r="J424" s="14">
        <v>44348</v>
      </c>
      <c r="K424" s="8" t="s">
        <v>1293</v>
      </c>
      <c r="L424" s="8" t="s">
        <v>1778</v>
      </c>
    </row>
    <row r="425" spans="1:12" ht="409.5" x14ac:dyDescent="0.35">
      <c r="A425" s="3" t="s">
        <v>289</v>
      </c>
      <c r="B425" s="6" t="str">
        <f>IF(A425&lt;&gt;"",LEFT(A425,SEARCH("-",A425)-1),"")</f>
        <v>EKPC</v>
      </c>
      <c r="C425" s="6" t="s">
        <v>887</v>
      </c>
      <c r="D425" s="15">
        <v>44244</v>
      </c>
      <c r="E425" s="15">
        <v>44274</v>
      </c>
      <c r="F425" s="15">
        <v>44363</v>
      </c>
      <c r="G425" s="15" t="s">
        <v>1041</v>
      </c>
      <c r="H425" s="15"/>
      <c r="J425" s="16"/>
      <c r="K425" s="17" t="s">
        <v>1402</v>
      </c>
      <c r="L425" s="17" t="s">
        <v>1788</v>
      </c>
    </row>
    <row r="426" spans="1:12" ht="409.5" x14ac:dyDescent="0.35">
      <c r="A426" s="3" t="s">
        <v>290</v>
      </c>
      <c r="B426" s="4" t="str">
        <f>IF(A426&lt;&gt;"",LEFT(A426,SEARCH("-",A426)-1),"")</f>
        <v>EKPC</v>
      </c>
      <c r="C426" s="4" t="s">
        <v>887</v>
      </c>
      <c r="D426" s="13">
        <v>44244</v>
      </c>
      <c r="E426" s="13">
        <v>44274</v>
      </c>
      <c r="F426" s="13">
        <v>44363</v>
      </c>
      <c r="G426" s="13" t="s">
        <v>1042</v>
      </c>
      <c r="H426" s="13"/>
      <c r="J426" s="14"/>
      <c r="K426" s="8" t="s">
        <v>1403</v>
      </c>
      <c r="L426" s="8" t="s">
        <v>1789</v>
      </c>
    </row>
    <row r="427" spans="1:12" ht="409.5" x14ac:dyDescent="0.35">
      <c r="A427" s="3" t="s">
        <v>291</v>
      </c>
      <c r="B427" s="6" t="str">
        <f>IF(A427&lt;&gt;"",LEFT(A427,SEARCH("-",A427)-1),"")</f>
        <v>EKPC</v>
      </c>
      <c r="C427" s="6" t="s">
        <v>887</v>
      </c>
      <c r="D427" s="15">
        <v>44244</v>
      </c>
      <c r="E427" s="15">
        <v>44274</v>
      </c>
      <c r="F427" s="15">
        <v>44363</v>
      </c>
      <c r="G427" s="15" t="s">
        <v>1043</v>
      </c>
      <c r="H427" s="15"/>
      <c r="J427" s="16"/>
      <c r="K427" s="17" t="s">
        <v>1404</v>
      </c>
      <c r="L427" s="17" t="s">
        <v>1790</v>
      </c>
    </row>
    <row r="428" spans="1:12" ht="409.5" x14ac:dyDescent="0.35">
      <c r="A428" s="3" t="s">
        <v>293</v>
      </c>
      <c r="B428" s="4" t="str">
        <f>IF(A428&lt;&gt;"",LEFT(A428,SEARCH("-",A428)-1),"")</f>
        <v>EKPC</v>
      </c>
      <c r="C428" s="4" t="s">
        <v>887</v>
      </c>
      <c r="D428" s="13">
        <v>44244</v>
      </c>
      <c r="E428" s="13">
        <v>44274</v>
      </c>
      <c r="F428" s="13">
        <v>44363</v>
      </c>
      <c r="G428" s="13" t="s">
        <v>1044</v>
      </c>
      <c r="H428" s="13"/>
      <c r="J428" s="14"/>
      <c r="K428" s="8" t="s">
        <v>1406</v>
      </c>
      <c r="L428" s="8" t="s">
        <v>1792</v>
      </c>
    </row>
    <row r="429" spans="1:12" ht="409.5" x14ac:dyDescent="0.35">
      <c r="A429" s="3" t="s">
        <v>303</v>
      </c>
      <c r="B429" s="6" t="str">
        <f>IF(A429&lt;&gt;"",LEFT(A429,SEARCH("-",A429)-1),"")</f>
        <v>EKPC</v>
      </c>
      <c r="C429" s="6" t="s">
        <v>887</v>
      </c>
      <c r="D429" s="15">
        <v>44244</v>
      </c>
      <c r="E429" s="15">
        <v>44274</v>
      </c>
      <c r="F429" s="15">
        <v>44363</v>
      </c>
      <c r="G429" s="15" t="s">
        <v>1045</v>
      </c>
      <c r="H429" s="15"/>
      <c r="J429" s="16"/>
      <c r="K429" s="17" t="s">
        <v>1409</v>
      </c>
      <c r="L429" s="17" t="s">
        <v>1802</v>
      </c>
    </row>
    <row r="430" spans="1:12" ht="409.5" x14ac:dyDescent="0.35">
      <c r="A430" s="3" t="s">
        <v>378</v>
      </c>
      <c r="B430" s="4" t="str">
        <f>IF(A430&lt;&gt;"",LEFT(A430,SEARCH("-",A430)-1),"")</f>
        <v>APS</v>
      </c>
      <c r="C430" s="4" t="s">
        <v>887</v>
      </c>
      <c r="D430" s="13">
        <v>43817</v>
      </c>
      <c r="E430" s="13">
        <v>44274</v>
      </c>
      <c r="F430" s="13"/>
      <c r="G430" s="13"/>
      <c r="H430" s="13"/>
      <c r="J430" s="14"/>
      <c r="K430" s="8" t="s">
        <v>3195</v>
      </c>
      <c r="L430" s="8" t="s">
        <v>2458</v>
      </c>
    </row>
    <row r="431" spans="1:12" ht="409.5" x14ac:dyDescent="0.35">
      <c r="A431" s="3" t="s">
        <v>387</v>
      </c>
      <c r="B431" s="6" t="str">
        <f>IF(A431&lt;&gt;"",LEFT(A431,SEARCH("-",A431)-1),"")</f>
        <v>APS</v>
      </c>
      <c r="C431" s="6" t="s">
        <v>887</v>
      </c>
      <c r="D431" s="15">
        <v>43973</v>
      </c>
      <c r="E431" s="15">
        <v>44274</v>
      </c>
      <c r="F431" s="15"/>
      <c r="G431" s="15"/>
      <c r="H431" s="15"/>
      <c r="J431" s="16"/>
      <c r="K431" s="17" t="s">
        <v>1475</v>
      </c>
      <c r="L431" s="17" t="s">
        <v>1881</v>
      </c>
    </row>
    <row r="432" spans="1:12" ht="409.5" x14ac:dyDescent="0.35">
      <c r="A432" s="3" t="s">
        <v>533</v>
      </c>
      <c r="B432" s="4" t="str">
        <f>IF(A432&lt;&gt;"",LEFT(A432,SEARCH("-",A432)-1),"")</f>
        <v>Dayton</v>
      </c>
      <c r="C432" s="4" t="s">
        <v>887</v>
      </c>
      <c r="D432" s="13">
        <v>44001</v>
      </c>
      <c r="E432" s="13">
        <v>44274</v>
      </c>
      <c r="F432" s="13">
        <v>44447</v>
      </c>
      <c r="G432" s="13" t="s">
        <v>1177</v>
      </c>
      <c r="H432" s="13"/>
      <c r="J432" s="14">
        <v>44446</v>
      </c>
      <c r="K432" s="8" t="s">
        <v>1551</v>
      </c>
      <c r="L432" s="8" t="s">
        <v>1953</v>
      </c>
    </row>
    <row r="433" spans="1:12" ht="409.5" x14ac:dyDescent="0.35">
      <c r="A433" s="3" t="s">
        <v>228</v>
      </c>
      <c r="B433" s="6" t="str">
        <f>IF(A433&lt;&gt;"",LEFT(A433,SEARCH("-",A433)-1),"")</f>
        <v>AEP</v>
      </c>
      <c r="C433" s="6" t="s">
        <v>887</v>
      </c>
      <c r="D433" s="15">
        <v>43973</v>
      </c>
      <c r="E433" s="15">
        <v>44302</v>
      </c>
      <c r="F433" s="15">
        <v>44351</v>
      </c>
      <c r="G433" s="15" t="s">
        <v>1014</v>
      </c>
      <c r="H433" s="15"/>
      <c r="J433" s="15">
        <v>44351</v>
      </c>
      <c r="K433" s="17" t="s">
        <v>2282</v>
      </c>
      <c r="L433" s="17" t="s">
        <v>1728</v>
      </c>
    </row>
    <row r="434" spans="1:12" ht="409.5" x14ac:dyDescent="0.35">
      <c r="A434" s="3" t="s">
        <v>415</v>
      </c>
      <c r="B434" s="4" t="str">
        <f>IF(A434&lt;&gt;"",LEFT(A434,SEARCH("-",A434)-1),"")</f>
        <v>ATSI</v>
      </c>
      <c r="C434" s="4" t="s">
        <v>887</v>
      </c>
      <c r="D434" s="13">
        <v>43670</v>
      </c>
      <c r="E434" s="13"/>
      <c r="F434" s="13"/>
      <c r="G434" s="13"/>
      <c r="H434" s="13"/>
      <c r="J434" s="14"/>
      <c r="K434" s="8" t="s">
        <v>3196</v>
      </c>
      <c r="L434" s="8" t="s">
        <v>2472</v>
      </c>
    </row>
    <row r="435" spans="1:12" ht="409.5" x14ac:dyDescent="0.35">
      <c r="A435" s="3" t="s">
        <v>416</v>
      </c>
      <c r="B435" s="6" t="str">
        <f>IF(A435&lt;&gt;"",LEFT(A435,SEARCH("-",A435)-1),"")</f>
        <v>ATSI</v>
      </c>
      <c r="C435" s="6" t="s">
        <v>887</v>
      </c>
      <c r="D435" s="15">
        <v>43670</v>
      </c>
      <c r="E435" s="15"/>
      <c r="F435" s="15"/>
      <c r="G435" s="15"/>
      <c r="H435" s="15"/>
      <c r="J435" s="16"/>
      <c r="K435" s="17" t="s">
        <v>3197</v>
      </c>
      <c r="L435" s="17" t="s">
        <v>2473</v>
      </c>
    </row>
    <row r="436" spans="1:12" ht="409.5" x14ac:dyDescent="0.35">
      <c r="A436" s="3" t="s">
        <v>230</v>
      </c>
      <c r="B436" s="4" t="str">
        <f>IF(A436&lt;&gt;"",LEFT(A436,SEARCH("-",A436)-1),"")</f>
        <v>AEP</v>
      </c>
      <c r="C436" s="4" t="s">
        <v>887</v>
      </c>
      <c r="D436" s="13">
        <v>44057</v>
      </c>
      <c r="E436" s="13">
        <v>44302</v>
      </c>
      <c r="F436" s="13">
        <v>44351</v>
      </c>
      <c r="G436" s="13" t="s">
        <v>1016</v>
      </c>
      <c r="H436" s="13"/>
      <c r="J436" s="13">
        <v>44351</v>
      </c>
      <c r="K436" s="8" t="s">
        <v>1365</v>
      </c>
      <c r="L436" s="8" t="s">
        <v>1730</v>
      </c>
    </row>
    <row r="437" spans="1:12" ht="409.5" x14ac:dyDescent="0.35">
      <c r="A437" s="3" t="s">
        <v>315</v>
      </c>
      <c r="B437" s="6" t="str">
        <f>IF(A437&lt;&gt;"",LEFT(A437,SEARCH("-",A437)-1),"")</f>
        <v>ComEd</v>
      </c>
      <c r="C437" s="6" t="s">
        <v>887</v>
      </c>
      <c r="D437" s="15">
        <v>44274</v>
      </c>
      <c r="E437" s="15">
        <v>44302</v>
      </c>
      <c r="F437" s="15">
        <v>44354</v>
      </c>
      <c r="G437" s="15" t="s">
        <v>1046</v>
      </c>
      <c r="H437" s="15"/>
      <c r="J437" s="16"/>
      <c r="K437" s="17" t="s">
        <v>1417</v>
      </c>
      <c r="L437" s="17" t="s">
        <v>1814</v>
      </c>
    </row>
    <row r="438" spans="1:12" ht="333.5" x14ac:dyDescent="0.35">
      <c r="A438" s="3" t="s">
        <v>316</v>
      </c>
      <c r="B438" s="4" t="str">
        <f>IF(A438&lt;&gt;"",LEFT(A438,SEARCH("-",A438)-1),"")</f>
        <v>ComEd</v>
      </c>
      <c r="C438" s="4" t="s">
        <v>887</v>
      </c>
      <c r="D438" s="13">
        <v>44274</v>
      </c>
      <c r="E438" s="13">
        <v>44302</v>
      </c>
      <c r="F438" s="13">
        <v>44354</v>
      </c>
      <c r="G438" s="13" t="s">
        <v>1047</v>
      </c>
      <c r="H438" s="13"/>
      <c r="J438" s="14"/>
      <c r="K438" s="8" t="s">
        <v>1418</v>
      </c>
      <c r="L438" s="8" t="s">
        <v>1815</v>
      </c>
    </row>
    <row r="439" spans="1:12" ht="409.5" x14ac:dyDescent="0.35">
      <c r="A439" s="3" t="s">
        <v>317</v>
      </c>
      <c r="B439" s="6" t="str">
        <f>IF(A439&lt;&gt;"",LEFT(A439,SEARCH("-",A439)-1),"")</f>
        <v>DEOK</v>
      </c>
      <c r="C439" s="6" t="s">
        <v>887</v>
      </c>
      <c r="D439" s="15">
        <v>44274</v>
      </c>
      <c r="E439" s="15">
        <v>44302</v>
      </c>
      <c r="F439" s="15">
        <v>44351</v>
      </c>
      <c r="G439" s="15" t="s">
        <v>1048</v>
      </c>
      <c r="H439" s="15"/>
      <c r="J439" s="15">
        <v>44351</v>
      </c>
      <c r="K439" s="17" t="s">
        <v>1419</v>
      </c>
      <c r="L439" s="17" t="s">
        <v>1816</v>
      </c>
    </row>
    <row r="440" spans="1:12" ht="409.5" x14ac:dyDescent="0.35">
      <c r="A440" s="3" t="s">
        <v>321</v>
      </c>
      <c r="B440" s="4" t="str">
        <f>IF(A440&lt;&gt;"",LEFT(A440,SEARCH("-",A440)-1),"")</f>
        <v>DEOK</v>
      </c>
      <c r="C440" s="4" t="s">
        <v>887</v>
      </c>
      <c r="D440" s="13">
        <v>44274</v>
      </c>
      <c r="E440" s="13">
        <v>44302</v>
      </c>
      <c r="F440" s="13">
        <v>44351</v>
      </c>
      <c r="G440" s="13" t="s">
        <v>1049</v>
      </c>
      <c r="H440" s="13"/>
      <c r="J440" s="13">
        <v>44351</v>
      </c>
      <c r="K440" s="8" t="s">
        <v>1423</v>
      </c>
      <c r="L440" s="8" t="s">
        <v>1820</v>
      </c>
    </row>
    <row r="441" spans="1:12" ht="409.5" x14ac:dyDescent="0.35">
      <c r="A441" s="3" t="s">
        <v>322</v>
      </c>
      <c r="B441" s="6" t="str">
        <f>IF(A441&lt;&gt;"",LEFT(A441,SEARCH("-",A441)-1),"")</f>
        <v>EKPC</v>
      </c>
      <c r="C441" s="6" t="s">
        <v>887</v>
      </c>
      <c r="D441" s="15">
        <v>44274</v>
      </c>
      <c r="E441" s="15">
        <v>44302</v>
      </c>
      <c r="F441" s="15">
        <v>44363</v>
      </c>
      <c r="G441" s="15" t="s">
        <v>1050</v>
      </c>
      <c r="H441" s="15"/>
      <c r="J441" s="16"/>
      <c r="K441" s="17" t="s">
        <v>1424</v>
      </c>
      <c r="L441" s="17" t="s">
        <v>1821</v>
      </c>
    </row>
    <row r="442" spans="1:12" ht="409.5" x14ac:dyDescent="0.35">
      <c r="A442" s="3" t="s">
        <v>323</v>
      </c>
      <c r="B442" s="4" t="str">
        <f>IF(A442&lt;&gt;"",LEFT(A442,SEARCH("-",A442)-1),"")</f>
        <v>EKPC</v>
      </c>
      <c r="C442" s="4" t="s">
        <v>887</v>
      </c>
      <c r="D442" s="13">
        <v>44274</v>
      </c>
      <c r="E442" s="13">
        <v>44302</v>
      </c>
      <c r="F442" s="13">
        <v>44363</v>
      </c>
      <c r="G442" s="13" t="s">
        <v>1051</v>
      </c>
      <c r="H442" s="13"/>
      <c r="J442" s="14"/>
      <c r="K442" s="8" t="s">
        <v>1425</v>
      </c>
      <c r="L442" s="8" t="s">
        <v>1822</v>
      </c>
    </row>
    <row r="443" spans="1:12" ht="409.5" x14ac:dyDescent="0.35">
      <c r="A443" s="3" t="s">
        <v>325</v>
      </c>
      <c r="B443" s="6" t="str">
        <f>IF(A443&lt;&gt;"",LEFT(A443,SEARCH("-",A443)-1),"")</f>
        <v>EKPC</v>
      </c>
      <c r="C443" s="6" t="s">
        <v>887</v>
      </c>
      <c r="D443" s="15">
        <v>44274</v>
      </c>
      <c r="E443" s="15">
        <v>44302</v>
      </c>
      <c r="F443" s="15">
        <v>44363</v>
      </c>
      <c r="G443" s="15" t="s">
        <v>1052</v>
      </c>
      <c r="H443" s="15"/>
      <c r="J443" s="16"/>
      <c r="K443" s="17" t="s">
        <v>1427</v>
      </c>
      <c r="L443" s="17" t="s">
        <v>1824</v>
      </c>
    </row>
    <row r="444" spans="1:12" ht="409.5" x14ac:dyDescent="0.35">
      <c r="A444" s="3" t="s">
        <v>326</v>
      </c>
      <c r="B444" s="4" t="str">
        <f>IF(A444&lt;&gt;"",LEFT(A444,SEARCH("-",A444)-1),"")</f>
        <v>EKPC</v>
      </c>
      <c r="C444" s="4" t="s">
        <v>887</v>
      </c>
      <c r="D444" s="13">
        <v>44274</v>
      </c>
      <c r="E444" s="13">
        <v>44302</v>
      </c>
      <c r="F444" s="13">
        <v>44363</v>
      </c>
      <c r="G444" s="13" t="s">
        <v>1053</v>
      </c>
      <c r="H444" s="13"/>
      <c r="J444" s="14"/>
      <c r="K444" s="8" t="s">
        <v>1428</v>
      </c>
      <c r="L444" s="8" t="s">
        <v>1825</v>
      </c>
    </row>
    <row r="445" spans="1:12" ht="409.5" x14ac:dyDescent="0.35">
      <c r="A445" s="3" t="s">
        <v>426</v>
      </c>
      <c r="B445" s="6" t="str">
        <f>IF(A445&lt;&gt;"",LEFT(A445,SEARCH("-",A445)-1),"")</f>
        <v>ATSI</v>
      </c>
      <c r="C445" s="6" t="s">
        <v>887</v>
      </c>
      <c r="D445" s="15">
        <v>43670</v>
      </c>
      <c r="E445" s="15"/>
      <c r="F445" s="15"/>
      <c r="G445" s="15"/>
      <c r="H445" s="15"/>
      <c r="J445" s="16"/>
      <c r="K445" s="17" t="s">
        <v>3198</v>
      </c>
      <c r="L445" s="17" t="s">
        <v>2483</v>
      </c>
    </row>
    <row r="446" spans="1:12" ht="409.5" x14ac:dyDescent="0.35">
      <c r="A446" s="3" t="s">
        <v>327</v>
      </c>
      <c r="B446" s="4" t="str">
        <f>IF(A446&lt;&gt;"",LEFT(A446,SEARCH("-",A446)-1),"")</f>
        <v>EKPC</v>
      </c>
      <c r="C446" s="4" t="s">
        <v>887</v>
      </c>
      <c r="D446" s="13">
        <v>44274</v>
      </c>
      <c r="E446" s="13">
        <v>44302</v>
      </c>
      <c r="F446" s="13">
        <v>44363</v>
      </c>
      <c r="G446" s="13" t="s">
        <v>1054</v>
      </c>
      <c r="H446" s="13"/>
      <c r="J446" s="14"/>
      <c r="K446" s="8" t="s">
        <v>1429</v>
      </c>
      <c r="L446" s="8" t="s">
        <v>1826</v>
      </c>
    </row>
    <row r="447" spans="1:12" ht="409.5" x14ac:dyDescent="0.35">
      <c r="A447" s="3" t="s">
        <v>531</v>
      </c>
      <c r="B447" s="6" t="str">
        <f>IF(A447&lt;&gt;"",LEFT(A447,SEARCH("-",A447)-1),"")</f>
        <v>Dayton</v>
      </c>
      <c r="C447" s="6" t="s">
        <v>887</v>
      </c>
      <c r="D447" s="15" t="s">
        <v>1174</v>
      </c>
      <c r="E447" s="15">
        <v>44302</v>
      </c>
      <c r="F447" s="15">
        <v>44389</v>
      </c>
      <c r="G447" s="15" t="s">
        <v>1175</v>
      </c>
      <c r="H447" s="15"/>
      <c r="J447" s="16">
        <v>44389</v>
      </c>
      <c r="K447" s="17" t="s">
        <v>2282</v>
      </c>
      <c r="L447" s="17" t="s">
        <v>1951</v>
      </c>
    </row>
    <row r="448" spans="1:12" ht="391.5" x14ac:dyDescent="0.35">
      <c r="A448" s="3" t="s">
        <v>331</v>
      </c>
      <c r="B448" s="4" t="str">
        <f>IF(A448&lt;&gt;"",LEFT(A448,SEARCH("-",A448)-1),"")</f>
        <v>APS</v>
      </c>
      <c r="C448" s="4" t="s">
        <v>887</v>
      </c>
      <c r="D448" s="13">
        <v>44292</v>
      </c>
      <c r="E448" s="13">
        <v>44327</v>
      </c>
      <c r="F448" s="13"/>
      <c r="G448" s="13"/>
      <c r="H448" s="13"/>
      <c r="J448" s="14"/>
      <c r="K448" s="8" t="s">
        <v>2282</v>
      </c>
      <c r="L448" s="8" t="s">
        <v>1830</v>
      </c>
    </row>
    <row r="449" spans="1:12" ht="409.5" x14ac:dyDescent="0.35">
      <c r="A449" s="3" t="s">
        <v>763</v>
      </c>
      <c r="B449" s="6" t="str">
        <f>IF(A449&lt;&gt;"",LEFT(A449,SEARCH("-",A449)-1),"")</f>
        <v>NEET</v>
      </c>
      <c r="C449" s="6" t="s">
        <v>887</v>
      </c>
      <c r="D449" s="15" t="s">
        <v>1260</v>
      </c>
      <c r="E449" s="15">
        <v>44327</v>
      </c>
      <c r="F449" s="15">
        <v>44349</v>
      </c>
      <c r="G449" s="15" t="s">
        <v>1261</v>
      </c>
      <c r="H449" s="15"/>
      <c r="J449" s="16">
        <v>44348</v>
      </c>
      <c r="K449" s="17" t="s">
        <v>1617</v>
      </c>
      <c r="L449" s="17" t="s">
        <v>2125</v>
      </c>
    </row>
    <row r="450" spans="1:12" ht="409.5" x14ac:dyDescent="0.35">
      <c r="A450" s="3" t="s">
        <v>145</v>
      </c>
      <c r="B450" s="4" t="str">
        <f>IF(A450&lt;&gt;"",LEFT(A450,SEARCH("-",A450)-1),"")</f>
        <v>AEP</v>
      </c>
      <c r="C450" s="4" t="s">
        <v>887</v>
      </c>
      <c r="D450" s="13">
        <v>43633</v>
      </c>
      <c r="E450" s="13">
        <v>44337</v>
      </c>
      <c r="F450" s="14">
        <v>44376</v>
      </c>
      <c r="G450" s="13" t="s">
        <v>974</v>
      </c>
      <c r="H450" s="13"/>
      <c r="J450" s="14">
        <v>44376</v>
      </c>
      <c r="K450" s="8" t="s">
        <v>2282</v>
      </c>
      <c r="L450" s="8" t="s">
        <v>2435</v>
      </c>
    </row>
    <row r="451" spans="1:12" ht="409.5" x14ac:dyDescent="0.35">
      <c r="A451" s="3" t="s">
        <v>182</v>
      </c>
      <c r="B451" s="6" t="str">
        <f>IF(A451&lt;&gt;"",LEFT(A451,SEARCH("-",A451)-1),"")</f>
        <v>AEP</v>
      </c>
      <c r="C451" s="6" t="s">
        <v>887</v>
      </c>
      <c r="D451" s="15">
        <v>43882</v>
      </c>
      <c r="E451" s="15">
        <v>44337</v>
      </c>
      <c r="F451" s="16">
        <v>44376</v>
      </c>
      <c r="G451" s="15" t="s">
        <v>991</v>
      </c>
      <c r="H451" s="15"/>
      <c r="J451" s="16">
        <v>44376</v>
      </c>
      <c r="K451" s="17" t="s">
        <v>2282</v>
      </c>
      <c r="L451" s="17" t="s">
        <v>1683</v>
      </c>
    </row>
    <row r="452" spans="1:12" ht="409.5" x14ac:dyDescent="0.35">
      <c r="A452" s="3" t="s">
        <v>184</v>
      </c>
      <c r="B452" s="4" t="str">
        <f>IF(A452&lt;&gt;"",LEFT(A452,SEARCH("-",A452)-1),"")</f>
        <v>AEP</v>
      </c>
      <c r="C452" s="4" t="s">
        <v>887</v>
      </c>
      <c r="D452" s="13">
        <v>43882</v>
      </c>
      <c r="E452" s="13">
        <v>44337</v>
      </c>
      <c r="F452" s="14">
        <v>44376</v>
      </c>
      <c r="G452" s="13" t="s">
        <v>991</v>
      </c>
      <c r="H452" s="13"/>
      <c r="J452" s="14">
        <v>44376</v>
      </c>
      <c r="K452" s="8" t="s">
        <v>2282</v>
      </c>
      <c r="L452" s="8" t="s">
        <v>1685</v>
      </c>
    </row>
    <row r="453" spans="1:12" ht="409.5" x14ac:dyDescent="0.35">
      <c r="A453" s="3" t="s">
        <v>261</v>
      </c>
      <c r="B453" s="6" t="str">
        <f>IF(A453&lt;&gt;"",LEFT(A453,SEARCH("-",A453)-1),"")</f>
        <v>AEP</v>
      </c>
      <c r="C453" s="6" t="s">
        <v>887</v>
      </c>
      <c r="D453" s="15">
        <v>44029</v>
      </c>
      <c r="E453" s="15">
        <v>44337</v>
      </c>
      <c r="F453" s="16">
        <v>44376</v>
      </c>
      <c r="G453" s="15" t="s">
        <v>1029</v>
      </c>
      <c r="H453" s="15"/>
      <c r="J453" s="16">
        <v>44376</v>
      </c>
      <c r="K453" s="17" t="s">
        <v>1384</v>
      </c>
      <c r="L453" s="17" t="s">
        <v>1761</v>
      </c>
    </row>
    <row r="454" spans="1:12" ht="409.5" x14ac:dyDescent="0.35">
      <c r="A454" s="3" t="s">
        <v>267</v>
      </c>
      <c r="B454" s="4" t="str">
        <f>IF(A454&lt;&gt;"",LEFT(A454,SEARCH("-",A454)-1),"")</f>
        <v>AEP</v>
      </c>
      <c r="C454" s="4" t="s">
        <v>887</v>
      </c>
      <c r="D454" s="13">
        <v>44001</v>
      </c>
      <c r="E454" s="13">
        <v>44337</v>
      </c>
      <c r="F454" s="14">
        <v>44376</v>
      </c>
      <c r="G454" s="13" t="s">
        <v>1032</v>
      </c>
      <c r="H454" s="13"/>
      <c r="J454" s="14">
        <v>44376</v>
      </c>
      <c r="K454" s="8" t="s">
        <v>1386</v>
      </c>
      <c r="L454" s="8" t="s">
        <v>1767</v>
      </c>
    </row>
    <row r="455" spans="1:12" ht="409.5" x14ac:dyDescent="0.35">
      <c r="A455" s="3" t="s">
        <v>335</v>
      </c>
      <c r="B455" s="6" t="str">
        <f>IF(A455&lt;&gt;"",LEFT(A455,SEARCH("-",A455)-1),"")</f>
        <v>AEP</v>
      </c>
      <c r="C455" s="6" t="s">
        <v>887</v>
      </c>
      <c r="D455" s="15">
        <v>44211</v>
      </c>
      <c r="E455" s="15">
        <v>44337</v>
      </c>
      <c r="F455" s="16">
        <v>44376</v>
      </c>
      <c r="G455" s="15" t="s">
        <v>1055</v>
      </c>
      <c r="H455" s="15"/>
      <c r="J455" s="16">
        <v>44376</v>
      </c>
      <c r="K455" s="17" t="s">
        <v>1435</v>
      </c>
      <c r="L455" s="17" t="s">
        <v>1834</v>
      </c>
    </row>
    <row r="456" spans="1:12" ht="409.5" x14ac:dyDescent="0.35">
      <c r="A456" s="3" t="s">
        <v>340</v>
      </c>
      <c r="B456" s="4" t="str">
        <f>IF(A456&lt;&gt;"",LEFT(A456,SEARCH("-",A456)-1),"")</f>
        <v>AEP</v>
      </c>
      <c r="C456" s="4" t="s">
        <v>887</v>
      </c>
      <c r="D456" s="13">
        <v>44244</v>
      </c>
      <c r="E456" s="13">
        <v>44337</v>
      </c>
      <c r="F456" s="14">
        <v>44376</v>
      </c>
      <c r="G456" s="13" t="s">
        <v>1056</v>
      </c>
      <c r="H456" s="13"/>
      <c r="J456" s="14">
        <v>44376</v>
      </c>
      <c r="K456" s="8" t="s">
        <v>1439</v>
      </c>
      <c r="L456" s="8" t="s">
        <v>1839</v>
      </c>
    </row>
    <row r="457" spans="1:12" ht="409.5" x14ac:dyDescent="0.35">
      <c r="A457" s="3" t="s">
        <v>342</v>
      </c>
      <c r="B457" s="6" t="str">
        <f>IF(A457&lt;&gt;"",LEFT(A457,SEARCH("-",A457)-1),"")</f>
        <v>EKPC</v>
      </c>
      <c r="C457" s="6" t="s">
        <v>887</v>
      </c>
      <c r="D457" s="15">
        <v>44302</v>
      </c>
      <c r="E457" s="15">
        <v>44337</v>
      </c>
      <c r="F457" s="15">
        <v>44475</v>
      </c>
      <c r="G457" s="15" t="s">
        <v>1057</v>
      </c>
      <c r="H457" s="15"/>
      <c r="J457" s="16"/>
      <c r="K457" s="17" t="s">
        <v>1441</v>
      </c>
      <c r="L457" s="17" t="s">
        <v>1841</v>
      </c>
    </row>
    <row r="458" spans="1:12" ht="409.5" x14ac:dyDescent="0.35">
      <c r="A458" s="3" t="s">
        <v>344</v>
      </c>
      <c r="B458" s="4" t="str">
        <f>IF(A458&lt;&gt;"",LEFT(A458,SEARCH("-",A458)-1),"")</f>
        <v>EKPC</v>
      </c>
      <c r="C458" s="4" t="s">
        <v>887</v>
      </c>
      <c r="D458" s="13">
        <v>44302</v>
      </c>
      <c r="E458" s="13">
        <v>44337</v>
      </c>
      <c r="F458" s="13">
        <v>44475</v>
      </c>
      <c r="G458" s="13" t="s">
        <v>1058</v>
      </c>
      <c r="H458" s="13"/>
      <c r="J458" s="14"/>
      <c r="K458" s="8" t="s">
        <v>1443</v>
      </c>
      <c r="L458" s="8" t="s">
        <v>1843</v>
      </c>
    </row>
    <row r="459" spans="1:12" ht="409.5" x14ac:dyDescent="0.35">
      <c r="A459" s="3" t="s">
        <v>345</v>
      </c>
      <c r="B459" s="6" t="str">
        <f>IF(A459&lt;&gt;"",LEFT(A459,SEARCH("-",A459)-1),"")</f>
        <v>EKPC</v>
      </c>
      <c r="C459" s="6" t="s">
        <v>887</v>
      </c>
      <c r="D459" s="15">
        <v>44302</v>
      </c>
      <c r="E459" s="15">
        <v>44337</v>
      </c>
      <c r="F459" s="15">
        <v>44475</v>
      </c>
      <c r="G459" s="15" t="s">
        <v>1059</v>
      </c>
      <c r="H459" s="15"/>
      <c r="J459" s="16"/>
      <c r="K459" s="17" t="s">
        <v>1444</v>
      </c>
      <c r="L459" s="17" t="s">
        <v>1844</v>
      </c>
    </row>
    <row r="460" spans="1:12" ht="409.5" x14ac:dyDescent="0.35">
      <c r="A460" s="3" t="s">
        <v>350</v>
      </c>
      <c r="B460" s="4" t="str">
        <f>IF(A460&lt;&gt;"",LEFT(A460,SEARCH("-",A460)-1),"")</f>
        <v>EKPC</v>
      </c>
      <c r="C460" s="4" t="s">
        <v>887</v>
      </c>
      <c r="D460" s="13">
        <v>44302</v>
      </c>
      <c r="E460" s="13">
        <v>44337</v>
      </c>
      <c r="F460" s="13">
        <v>44475</v>
      </c>
      <c r="G460" s="13" t="s">
        <v>1060</v>
      </c>
      <c r="H460" s="13"/>
      <c r="J460" s="14"/>
      <c r="K460" s="8" t="s">
        <v>1449</v>
      </c>
      <c r="L460" s="8" t="s">
        <v>1849</v>
      </c>
    </row>
    <row r="461" spans="1:12" ht="409.5" x14ac:dyDescent="0.35">
      <c r="A461" s="3" t="s">
        <v>352</v>
      </c>
      <c r="B461" s="6" t="str">
        <f>IF(A461&lt;&gt;"",LEFT(A461,SEARCH("-",A461)-1),"")</f>
        <v>EKPC</v>
      </c>
      <c r="C461" s="6" t="s">
        <v>887</v>
      </c>
      <c r="D461" s="15">
        <v>44302</v>
      </c>
      <c r="E461" s="15">
        <v>44337</v>
      </c>
      <c r="F461" s="15">
        <v>44475</v>
      </c>
      <c r="G461" s="15" t="s">
        <v>1061</v>
      </c>
      <c r="H461" s="15"/>
      <c r="J461" s="16"/>
      <c r="K461" s="17" t="s">
        <v>1451</v>
      </c>
      <c r="L461" s="17" t="s">
        <v>1851</v>
      </c>
    </row>
    <row r="462" spans="1:12" ht="409.5" x14ac:dyDescent="0.35">
      <c r="A462" s="3" t="s">
        <v>354</v>
      </c>
      <c r="B462" s="4" t="str">
        <f>IF(A462&lt;&gt;"",LEFT(A462,SEARCH("-",A462)-1),"")</f>
        <v>EKPC</v>
      </c>
      <c r="C462" s="4" t="s">
        <v>887</v>
      </c>
      <c r="D462" s="13">
        <v>44302</v>
      </c>
      <c r="E462" s="13">
        <v>44337</v>
      </c>
      <c r="F462" s="13">
        <v>44477</v>
      </c>
      <c r="G462" s="13" t="s">
        <v>1062</v>
      </c>
      <c r="H462" s="13"/>
      <c r="J462" s="14"/>
      <c r="K462" s="8" t="s">
        <v>1453</v>
      </c>
      <c r="L462" s="8" t="s">
        <v>1853</v>
      </c>
    </row>
    <row r="463" spans="1:12" ht="409.5" x14ac:dyDescent="0.35">
      <c r="A463" s="3" t="s">
        <v>444</v>
      </c>
      <c r="B463" s="6" t="str">
        <f>IF(A463&lt;&gt;"",LEFT(A463,SEARCH("-",A463)-1),"")</f>
        <v>ATSI</v>
      </c>
      <c r="C463" s="6" t="s">
        <v>887</v>
      </c>
      <c r="D463" s="15">
        <v>43791</v>
      </c>
      <c r="E463" s="15"/>
      <c r="F463" s="15"/>
      <c r="G463" s="15"/>
      <c r="H463" s="15"/>
      <c r="J463" s="16"/>
      <c r="K463" s="17" t="s">
        <v>3199</v>
      </c>
      <c r="L463" s="17" t="s">
        <v>2500</v>
      </c>
    </row>
    <row r="464" spans="1:12" ht="409.5" x14ac:dyDescent="0.35">
      <c r="A464" s="3" t="s">
        <v>85</v>
      </c>
      <c r="B464" s="4" t="str">
        <f>IF(A464&lt;&gt;"",LEFT(A464,SEARCH("-",A464)-1),"")</f>
        <v>AEP</v>
      </c>
      <c r="C464" s="4" t="s">
        <v>887</v>
      </c>
      <c r="D464" s="13">
        <v>43791</v>
      </c>
      <c r="E464" s="13">
        <v>44362</v>
      </c>
      <c r="F464" s="13">
        <v>44441</v>
      </c>
      <c r="G464" s="13" t="s">
        <v>937</v>
      </c>
      <c r="H464" s="13"/>
      <c r="J464" s="14">
        <v>44440</v>
      </c>
      <c r="K464" s="8" t="s">
        <v>3200</v>
      </c>
      <c r="L464" s="8" t="s">
        <v>1657</v>
      </c>
    </row>
    <row r="465" spans="1:12" ht="409.5" x14ac:dyDescent="0.35">
      <c r="A465" s="3" t="s">
        <v>21</v>
      </c>
      <c r="B465" s="6" t="str">
        <f>IF(A465&lt;&gt;"",LEFT(A465,SEARCH("-",A465)-1),"")</f>
        <v>AEP</v>
      </c>
      <c r="C465" s="6" t="s">
        <v>887</v>
      </c>
      <c r="D465" s="15">
        <v>43475</v>
      </c>
      <c r="E465" s="15">
        <v>44393</v>
      </c>
      <c r="F465" s="15">
        <v>44441</v>
      </c>
      <c r="G465" s="15" t="s">
        <v>898</v>
      </c>
      <c r="H465" s="15"/>
      <c r="J465" s="16">
        <v>44440</v>
      </c>
      <c r="K465" s="17" t="s">
        <v>3072</v>
      </c>
      <c r="L465" s="17" t="s">
        <v>1652</v>
      </c>
    </row>
    <row r="466" spans="1:12" ht="304.5" x14ac:dyDescent="0.35">
      <c r="A466" s="3" t="s">
        <v>23</v>
      </c>
      <c r="B466" s="4" t="str">
        <f>IF(A466&lt;&gt;"",LEFT(A466,SEARCH("-",A466)-1),"")</f>
        <v>AEP</v>
      </c>
      <c r="C466" s="4" t="s">
        <v>887</v>
      </c>
      <c r="D466" s="13">
        <v>43455</v>
      </c>
      <c r="E466" s="13">
        <v>44393</v>
      </c>
      <c r="F466" s="13">
        <v>44441</v>
      </c>
      <c r="G466" s="13" t="s">
        <v>898</v>
      </c>
      <c r="H466" s="13"/>
      <c r="J466" s="14">
        <v>44440</v>
      </c>
      <c r="K466" s="8" t="s">
        <v>3072</v>
      </c>
      <c r="L466" s="8" t="s">
        <v>1653</v>
      </c>
    </row>
    <row r="467" spans="1:12" ht="409.5" x14ac:dyDescent="0.35">
      <c r="A467" s="3" t="s">
        <v>24</v>
      </c>
      <c r="B467" s="6" t="str">
        <f>IF(A467&lt;&gt;"",LEFT(A467,SEARCH("-",A467)-1),"")</f>
        <v>AEP</v>
      </c>
      <c r="C467" s="6" t="s">
        <v>887</v>
      </c>
      <c r="D467" s="15">
        <v>43476</v>
      </c>
      <c r="E467" s="15">
        <v>44393</v>
      </c>
      <c r="F467" s="15">
        <v>44441</v>
      </c>
      <c r="G467" s="15" t="s">
        <v>898</v>
      </c>
      <c r="H467" s="15"/>
      <c r="J467" s="16">
        <v>44440</v>
      </c>
      <c r="K467" s="17" t="s">
        <v>3201</v>
      </c>
      <c r="L467" s="17" t="s">
        <v>2326</v>
      </c>
    </row>
    <row r="468" spans="1:12" ht="409.5" x14ac:dyDescent="0.35">
      <c r="A468" s="3" t="s">
        <v>138</v>
      </c>
      <c r="B468" s="4" t="str">
        <f>IF(A468&lt;&gt;"",LEFT(A468,SEARCH("-",A468)-1),"")</f>
        <v>AEP</v>
      </c>
      <c r="C468" s="4" t="s">
        <v>887</v>
      </c>
      <c r="D468" s="13">
        <v>43633</v>
      </c>
      <c r="E468" s="13">
        <v>44393</v>
      </c>
      <c r="F468" s="13">
        <v>44441</v>
      </c>
      <c r="G468" s="13" t="s">
        <v>968</v>
      </c>
      <c r="H468" s="13"/>
      <c r="J468" s="14">
        <v>44440</v>
      </c>
      <c r="K468" s="8" t="s">
        <v>2282</v>
      </c>
      <c r="L468" s="8" t="s">
        <v>2428</v>
      </c>
    </row>
    <row r="469" spans="1:12" ht="409.5" x14ac:dyDescent="0.35">
      <c r="A469" s="3" t="s">
        <v>146</v>
      </c>
      <c r="B469" s="6" t="str">
        <f>IF(A469&lt;&gt;"",LEFT(A469,SEARCH("-",A469)-1),"")</f>
        <v>AEP</v>
      </c>
      <c r="C469" s="6" t="s">
        <v>887</v>
      </c>
      <c r="D469" s="15">
        <v>43670</v>
      </c>
      <c r="E469" s="15">
        <v>44393</v>
      </c>
      <c r="F469" s="15">
        <v>44441</v>
      </c>
      <c r="G469" s="6" t="s">
        <v>975</v>
      </c>
      <c r="H469" s="15"/>
      <c r="J469" s="16">
        <v>44440</v>
      </c>
      <c r="K469" s="17" t="s">
        <v>3202</v>
      </c>
      <c r="L469" s="17" t="s">
        <v>2436</v>
      </c>
    </row>
    <row r="470" spans="1:12" ht="409.5" x14ac:dyDescent="0.35">
      <c r="A470" s="3" t="s">
        <v>202</v>
      </c>
      <c r="B470" s="4" t="str">
        <f>IF(A470&lt;&gt;"",LEFT(A470,SEARCH("-",A470)-1),"")</f>
        <v>AEP</v>
      </c>
      <c r="C470" s="4" t="s">
        <v>887</v>
      </c>
      <c r="D470" s="13">
        <v>44029</v>
      </c>
      <c r="E470" s="13">
        <v>44393</v>
      </c>
      <c r="F470" s="13">
        <v>44441</v>
      </c>
      <c r="G470" s="13" t="s">
        <v>1004</v>
      </c>
      <c r="H470" s="13"/>
      <c r="J470" s="14">
        <v>44440</v>
      </c>
      <c r="K470" s="8" t="s">
        <v>1348</v>
      </c>
      <c r="L470" s="8" t="s">
        <v>1703</v>
      </c>
    </row>
    <row r="471" spans="1:12" ht="409.5" x14ac:dyDescent="0.35">
      <c r="A471" s="3" t="s">
        <v>247</v>
      </c>
      <c r="B471" s="6" t="str">
        <f>IF(A471&lt;&gt;"",LEFT(A471,SEARCH("-",A471)-1),"")</f>
        <v>AEP</v>
      </c>
      <c r="C471" s="6" t="s">
        <v>887</v>
      </c>
      <c r="D471" s="15">
        <v>43882</v>
      </c>
      <c r="E471" s="15">
        <v>44393</v>
      </c>
      <c r="F471" s="15">
        <v>44441</v>
      </c>
      <c r="G471" s="6" t="s">
        <v>1023</v>
      </c>
      <c r="H471" s="15"/>
      <c r="J471" s="16">
        <v>44440</v>
      </c>
      <c r="K471" s="17" t="s">
        <v>2282</v>
      </c>
      <c r="L471" s="17" t="s">
        <v>1747</v>
      </c>
    </row>
    <row r="472" spans="1:12" ht="409.5" x14ac:dyDescent="0.35">
      <c r="A472" s="3" t="s">
        <v>281</v>
      </c>
      <c r="B472" s="4" t="str">
        <f>IF(A472&lt;&gt;"",LEFT(A472,SEARCH("-",A472)-1),"")</f>
        <v>AEP</v>
      </c>
      <c r="C472" s="4" t="s">
        <v>887</v>
      </c>
      <c r="D472" s="13">
        <v>44183</v>
      </c>
      <c r="E472" s="13">
        <v>44393</v>
      </c>
      <c r="F472" s="13">
        <v>44441</v>
      </c>
      <c r="G472" s="4" t="s">
        <v>1039</v>
      </c>
      <c r="H472" s="13"/>
      <c r="J472" s="14">
        <v>44440</v>
      </c>
      <c r="K472" s="8" t="s">
        <v>1397</v>
      </c>
      <c r="L472" s="8" t="s">
        <v>1780</v>
      </c>
    </row>
    <row r="473" spans="1:12" ht="409.5" x14ac:dyDescent="0.35">
      <c r="A473" s="3" t="s">
        <v>282</v>
      </c>
      <c r="B473" s="6" t="str">
        <f>IF(A473&lt;&gt;"",LEFT(A473,SEARCH("-",A473)-1),"")</f>
        <v>AEP</v>
      </c>
      <c r="C473" s="6" t="s">
        <v>887</v>
      </c>
      <c r="D473" s="15">
        <v>44183</v>
      </c>
      <c r="E473" s="15">
        <v>44393</v>
      </c>
      <c r="F473" s="15">
        <v>44441</v>
      </c>
      <c r="G473" s="6" t="s">
        <v>1040</v>
      </c>
      <c r="H473" s="15"/>
      <c r="J473" s="16">
        <v>44440</v>
      </c>
      <c r="K473" s="17" t="s">
        <v>1398</v>
      </c>
      <c r="L473" s="17" t="s">
        <v>1781</v>
      </c>
    </row>
    <row r="474" spans="1:12" ht="409.5" x14ac:dyDescent="0.35">
      <c r="A474" s="3" t="s">
        <v>357</v>
      </c>
      <c r="B474" s="4" t="str">
        <f>IF(A474&lt;&gt;"",LEFT(A474,SEARCH("-",A474)-1),"")</f>
        <v>AEP</v>
      </c>
      <c r="C474" s="4" t="s">
        <v>887</v>
      </c>
      <c r="D474" s="13">
        <v>44211</v>
      </c>
      <c r="E474" s="13">
        <v>44393</v>
      </c>
      <c r="F474" s="13">
        <v>44441</v>
      </c>
      <c r="G474" s="13" t="s">
        <v>1004</v>
      </c>
      <c r="H474" s="13"/>
      <c r="J474" s="14">
        <v>44440</v>
      </c>
      <c r="K474" s="8" t="s">
        <v>1456</v>
      </c>
      <c r="L474" s="8" t="s">
        <v>2999</v>
      </c>
    </row>
    <row r="475" spans="1:12" ht="409.5" x14ac:dyDescent="0.35">
      <c r="A475" s="3" t="s">
        <v>456</v>
      </c>
      <c r="B475" s="6" t="s">
        <v>457</v>
      </c>
      <c r="C475" s="6" t="s">
        <v>887</v>
      </c>
      <c r="D475" s="15">
        <v>44001</v>
      </c>
      <c r="E475" s="15"/>
      <c r="F475" s="15"/>
      <c r="G475" s="15"/>
      <c r="H475" s="15"/>
      <c r="J475" s="16"/>
      <c r="K475" s="17" t="s">
        <v>1497</v>
      </c>
      <c r="L475" s="17" t="s">
        <v>1905</v>
      </c>
    </row>
    <row r="476" spans="1:12" ht="290" x14ac:dyDescent="0.35">
      <c r="A476" s="3" t="s">
        <v>360</v>
      </c>
      <c r="B476" s="4" t="str">
        <f>IF(A476&lt;&gt;"",LEFT(A476,SEARCH("-",A476)-1),"")</f>
        <v>AEP</v>
      </c>
      <c r="C476" s="4" t="s">
        <v>887</v>
      </c>
      <c r="D476" s="13">
        <v>44274</v>
      </c>
      <c r="E476" s="13">
        <v>44393</v>
      </c>
      <c r="F476" s="13">
        <v>44441</v>
      </c>
      <c r="G476" s="4" t="s">
        <v>1063</v>
      </c>
      <c r="H476" s="13"/>
      <c r="J476" s="14">
        <v>44440</v>
      </c>
      <c r="K476" s="8" t="s">
        <v>1457</v>
      </c>
      <c r="L476" s="8" t="s">
        <v>1858</v>
      </c>
    </row>
    <row r="477" spans="1:12" ht="409.5" x14ac:dyDescent="0.35">
      <c r="A477" s="3" t="s">
        <v>364</v>
      </c>
      <c r="B477" s="6" t="str">
        <f>IF(A477&lt;&gt;"",LEFT(A477,SEARCH("-",A477)-1),"")</f>
        <v>AEP</v>
      </c>
      <c r="C477" s="6" t="s">
        <v>887</v>
      </c>
      <c r="D477" s="15">
        <v>44337</v>
      </c>
      <c r="E477" s="15">
        <v>44393</v>
      </c>
      <c r="F477" s="15">
        <v>44441</v>
      </c>
      <c r="G477" s="15" t="s">
        <v>1064</v>
      </c>
      <c r="H477" s="15"/>
      <c r="J477" s="16">
        <v>44440</v>
      </c>
      <c r="K477" s="17" t="s">
        <v>1306</v>
      </c>
      <c r="L477" s="17" t="s">
        <v>1862</v>
      </c>
    </row>
    <row r="478" spans="1:12" ht="409.5" x14ac:dyDescent="0.35">
      <c r="A478" s="3" t="s">
        <v>393</v>
      </c>
      <c r="B478" s="4" t="str">
        <f>IF(A478&lt;&gt;"",LEFT(A478,SEARCH("-",A478)-1),"")</f>
        <v>AEP</v>
      </c>
      <c r="C478" s="4" t="s">
        <v>887</v>
      </c>
      <c r="D478" s="13">
        <v>44302</v>
      </c>
      <c r="E478" s="13">
        <v>44393</v>
      </c>
      <c r="F478" s="13">
        <v>44441</v>
      </c>
      <c r="G478" s="13" t="s">
        <v>1077</v>
      </c>
      <c r="H478" s="13"/>
      <c r="J478" s="14">
        <v>44440</v>
      </c>
      <c r="K478" s="8" t="s">
        <v>2282</v>
      </c>
      <c r="L478" s="8" t="s">
        <v>1886</v>
      </c>
    </row>
    <row r="479" spans="1:12" ht="409.5" x14ac:dyDescent="0.35">
      <c r="A479" s="3" t="s">
        <v>485</v>
      </c>
      <c r="B479" s="6" t="str">
        <f>IF(A479&lt;&gt;"",LEFT(A479,SEARCH("-",A479)-1),"")</f>
        <v>AEP</v>
      </c>
      <c r="C479" s="6" t="s">
        <v>887</v>
      </c>
      <c r="D479" s="15">
        <v>44302</v>
      </c>
      <c r="E479" s="15">
        <v>44393</v>
      </c>
      <c r="F479" s="15">
        <v>44441</v>
      </c>
      <c r="G479" s="15" t="s">
        <v>898</v>
      </c>
      <c r="H479" s="15"/>
      <c r="J479" s="16">
        <v>44440</v>
      </c>
      <c r="K479" s="17" t="s">
        <v>2282</v>
      </c>
      <c r="L479" s="17" t="s">
        <v>1919</v>
      </c>
    </row>
    <row r="480" spans="1:12" ht="409.5" x14ac:dyDescent="0.35">
      <c r="A480" s="3" t="s">
        <v>486</v>
      </c>
      <c r="B480" s="4" t="str">
        <f>IF(A480&lt;&gt;"",LEFT(A480,SEARCH("-",A480)-1),"")</f>
        <v>AEP</v>
      </c>
      <c r="C480" s="4" t="s">
        <v>887</v>
      </c>
      <c r="D480" s="13">
        <v>44302</v>
      </c>
      <c r="E480" s="13">
        <v>44393</v>
      </c>
      <c r="F480" s="13">
        <v>44441</v>
      </c>
      <c r="G480" s="13" t="s">
        <v>1077</v>
      </c>
      <c r="H480" s="13"/>
      <c r="J480" s="14">
        <v>44440</v>
      </c>
      <c r="K480" s="8" t="s">
        <v>2282</v>
      </c>
      <c r="L480" s="8" t="s">
        <v>1920</v>
      </c>
    </row>
    <row r="481" spans="1:12" ht="409.5" x14ac:dyDescent="0.35">
      <c r="A481" s="3" t="s">
        <v>487</v>
      </c>
      <c r="B481" s="6" t="str">
        <f>IF(A481&lt;&gt;"",LEFT(A481,SEARCH("-",A481)-1),"")</f>
        <v>AEP</v>
      </c>
      <c r="C481" s="6" t="s">
        <v>887</v>
      </c>
      <c r="D481" s="15">
        <v>44274</v>
      </c>
      <c r="E481" s="15">
        <v>44393</v>
      </c>
      <c r="F481" s="15">
        <v>44441</v>
      </c>
      <c r="G481" s="6" t="s">
        <v>1140</v>
      </c>
      <c r="H481" s="15"/>
      <c r="J481" s="16">
        <v>44440</v>
      </c>
      <c r="K481" s="17" t="s">
        <v>1523</v>
      </c>
      <c r="L481" s="17" t="s">
        <v>1921</v>
      </c>
    </row>
    <row r="482" spans="1:12" ht="409.5" x14ac:dyDescent="0.35">
      <c r="A482" s="3" t="s">
        <v>489</v>
      </c>
      <c r="B482" s="4" t="str">
        <f>IF(A482&lt;&gt;"",LEFT(A482,SEARCH("-",A482)-1),"")</f>
        <v>AEP</v>
      </c>
      <c r="C482" s="4" t="s">
        <v>887</v>
      </c>
      <c r="D482" s="13">
        <v>44302</v>
      </c>
      <c r="E482" s="13">
        <v>44393</v>
      </c>
      <c r="F482" s="13">
        <v>44441</v>
      </c>
      <c r="G482" s="13" t="s">
        <v>968</v>
      </c>
      <c r="H482" s="13"/>
      <c r="J482" s="14">
        <v>44440</v>
      </c>
      <c r="K482" s="8" t="s">
        <v>2282</v>
      </c>
      <c r="L482" s="8" t="s">
        <v>1923</v>
      </c>
    </row>
    <row r="483" spans="1:12" ht="409.5" x14ac:dyDescent="0.35">
      <c r="A483" s="3" t="s">
        <v>490</v>
      </c>
      <c r="B483" s="6" t="str">
        <f>IF(A483&lt;&gt;"",LEFT(A483,SEARCH("-",A483)-1),"")</f>
        <v>AEP</v>
      </c>
      <c r="C483" s="6" t="s">
        <v>887</v>
      </c>
      <c r="D483" s="15">
        <v>44337</v>
      </c>
      <c r="E483" s="15">
        <v>44393</v>
      </c>
      <c r="F483" s="15">
        <v>44441</v>
      </c>
      <c r="G483" s="6" t="s">
        <v>1141</v>
      </c>
      <c r="H483" s="15"/>
      <c r="J483" s="16">
        <v>44440</v>
      </c>
      <c r="K483" s="17" t="s">
        <v>1524</v>
      </c>
      <c r="L483" s="17" t="s">
        <v>1924</v>
      </c>
    </row>
    <row r="484" spans="1:12" ht="319" x14ac:dyDescent="0.35">
      <c r="A484" s="3" t="s">
        <v>493</v>
      </c>
      <c r="B484" s="4" t="str">
        <f>IF(A484&lt;&gt;"",LEFT(A484,SEARCH("-",A484)-1),"")</f>
        <v>ATSI</v>
      </c>
      <c r="C484" s="4" t="s">
        <v>887</v>
      </c>
      <c r="D484" s="13">
        <v>44362</v>
      </c>
      <c r="E484" s="13">
        <v>44393</v>
      </c>
      <c r="F484" s="13"/>
      <c r="G484" s="13"/>
      <c r="H484" s="13"/>
      <c r="J484" s="14"/>
      <c r="K484" s="8" t="s">
        <v>1527</v>
      </c>
      <c r="L484" s="8" t="s">
        <v>1927</v>
      </c>
    </row>
    <row r="485" spans="1:12" ht="333.5" x14ac:dyDescent="0.35">
      <c r="A485" s="3" t="s">
        <v>494</v>
      </c>
      <c r="B485" s="6" t="str">
        <f>IF(A485&lt;&gt;"",LEFT(A485,SEARCH("-",A485)-1),"")</f>
        <v>ComEd</v>
      </c>
      <c r="C485" s="6" t="s">
        <v>887</v>
      </c>
      <c r="D485" s="15">
        <v>44302</v>
      </c>
      <c r="E485" s="15">
        <v>44393</v>
      </c>
      <c r="F485" s="15">
        <v>44470</v>
      </c>
      <c r="G485" s="15" t="s">
        <v>1142</v>
      </c>
      <c r="H485" s="15"/>
      <c r="J485" s="16"/>
      <c r="K485" s="17" t="s">
        <v>1528</v>
      </c>
      <c r="L485" s="17" t="s">
        <v>1928</v>
      </c>
    </row>
    <row r="486" spans="1:12" ht="409.5" x14ac:dyDescent="0.35">
      <c r="A486" s="3" t="s">
        <v>468</v>
      </c>
      <c r="B486" s="4" t="str">
        <f>IF(A486&lt;&gt;"",LEFT(A486,SEARCH("-",A486)-1),"")</f>
        <v>ATSI</v>
      </c>
      <c r="C486" s="4" t="s">
        <v>887</v>
      </c>
      <c r="D486" s="13">
        <v>44057</v>
      </c>
      <c r="E486" s="13"/>
      <c r="F486" s="13"/>
      <c r="G486" s="13"/>
      <c r="H486" s="13"/>
      <c r="J486" s="14"/>
      <c r="K486" s="8" t="s">
        <v>1508</v>
      </c>
      <c r="L486" s="8" t="s">
        <v>1906</v>
      </c>
    </row>
    <row r="487" spans="1:12" ht="409.5" x14ac:dyDescent="0.35">
      <c r="A487" s="3" t="s">
        <v>495</v>
      </c>
      <c r="B487" s="6" t="str">
        <f>IF(A487&lt;&gt;"",LEFT(A487,SEARCH("-",A487)-1),"")</f>
        <v>NEET</v>
      </c>
      <c r="C487" s="6" t="s">
        <v>887</v>
      </c>
      <c r="D487" s="15">
        <v>44327</v>
      </c>
      <c r="E487" s="15">
        <v>44418</v>
      </c>
      <c r="F487" s="15"/>
      <c r="G487" s="15"/>
      <c r="H487" s="15"/>
      <c r="J487" s="16"/>
      <c r="K487" s="17" t="s">
        <v>2282</v>
      </c>
      <c r="L487" s="17" t="s">
        <v>1929</v>
      </c>
    </row>
    <row r="488" spans="1:12" ht="409.5" x14ac:dyDescent="0.35">
      <c r="A488" s="3" t="s">
        <v>22</v>
      </c>
      <c r="B488" s="4" t="str">
        <f>IF(A488&lt;&gt;"",LEFT(A488,SEARCH("-",A488)-1),"")</f>
        <v>AEP</v>
      </c>
      <c r="C488" s="4" t="s">
        <v>887</v>
      </c>
      <c r="D488" s="13">
        <v>43476</v>
      </c>
      <c r="E488" s="13">
        <v>44424</v>
      </c>
      <c r="F488" s="13">
        <v>44496</v>
      </c>
      <c r="G488" s="13" t="s">
        <v>899</v>
      </c>
      <c r="H488" s="13"/>
      <c r="J488" s="13">
        <v>44496</v>
      </c>
      <c r="K488" s="8" t="s">
        <v>3203</v>
      </c>
      <c r="L488" s="8" t="s">
        <v>2325</v>
      </c>
    </row>
    <row r="489" spans="1:12" ht="409.5" x14ac:dyDescent="0.35">
      <c r="A489" s="3" t="s">
        <v>220</v>
      </c>
      <c r="B489" s="6" t="str">
        <f>IF(A489&lt;&gt;"",LEFT(A489,SEARCH("-",A489)-1),"")</f>
        <v>AEP</v>
      </c>
      <c r="C489" s="6" t="s">
        <v>887</v>
      </c>
      <c r="D489" s="15">
        <v>43882</v>
      </c>
      <c r="E489" s="15">
        <v>44424</v>
      </c>
      <c r="F489" s="15">
        <v>44496</v>
      </c>
      <c r="G489" s="15" t="s">
        <v>899</v>
      </c>
      <c r="H489" s="15"/>
      <c r="J489" s="15">
        <v>44496</v>
      </c>
      <c r="K489" s="17" t="s">
        <v>2282</v>
      </c>
      <c r="L489" s="17" t="s">
        <v>1721</v>
      </c>
    </row>
    <row r="490" spans="1:12" ht="409.5" x14ac:dyDescent="0.35">
      <c r="A490" s="3" t="s">
        <v>472</v>
      </c>
      <c r="B490" s="4" t="str">
        <f>IF(A490&lt;&gt;"",LEFT(A490,SEARCH("-",A490)-1),"")</f>
        <v>ATSI</v>
      </c>
      <c r="C490" s="4" t="s">
        <v>887</v>
      </c>
      <c r="D490" s="13">
        <v>44057</v>
      </c>
      <c r="E490" s="13"/>
      <c r="F490" s="13"/>
      <c r="G490" s="13"/>
      <c r="H490" s="13"/>
      <c r="J490" s="14"/>
      <c r="K490" s="8" t="s">
        <v>1512</v>
      </c>
      <c r="L490" s="8" t="s">
        <v>1907</v>
      </c>
    </row>
    <row r="491" spans="1:12" ht="409.5" x14ac:dyDescent="0.35">
      <c r="A491" s="3" t="s">
        <v>473</v>
      </c>
      <c r="B491" s="6" t="str">
        <f>IF(A491&lt;&gt;"",LEFT(A491,SEARCH("-",A491)-1),"")</f>
        <v>ATSI</v>
      </c>
      <c r="C491" s="6" t="s">
        <v>887</v>
      </c>
      <c r="D491" s="15">
        <v>44057</v>
      </c>
      <c r="E491" s="15"/>
      <c r="F491" s="15"/>
      <c r="G491" s="15"/>
      <c r="H491" s="15"/>
      <c r="J491" s="16"/>
      <c r="K491" s="17" t="s">
        <v>1513</v>
      </c>
      <c r="L491" s="17" t="s">
        <v>1908</v>
      </c>
    </row>
    <row r="492" spans="1:12" ht="409.5" x14ac:dyDescent="0.35">
      <c r="A492" s="3" t="s">
        <v>474</v>
      </c>
      <c r="B492" s="4" t="str">
        <f>IF(A492&lt;&gt;"",LEFT(A492,SEARCH("-",A492)-1),"")</f>
        <v>ATSI</v>
      </c>
      <c r="C492" s="4" t="s">
        <v>887</v>
      </c>
      <c r="D492" s="13">
        <v>44057</v>
      </c>
      <c r="E492" s="13"/>
      <c r="F492" s="13"/>
      <c r="G492" s="13"/>
      <c r="H492" s="13"/>
      <c r="J492" s="14"/>
      <c r="K492" s="8" t="s">
        <v>1514</v>
      </c>
      <c r="L492" s="8" t="s">
        <v>1909</v>
      </c>
    </row>
    <row r="493" spans="1:12" ht="409.5" x14ac:dyDescent="0.35">
      <c r="A493" s="3" t="s">
        <v>475</v>
      </c>
      <c r="B493" s="6" t="str">
        <f>IF(A493&lt;&gt;"",LEFT(A493,SEARCH("-",A493)-1),"")</f>
        <v>ATSI</v>
      </c>
      <c r="C493" s="6" t="s">
        <v>887</v>
      </c>
      <c r="D493" s="15">
        <v>44057</v>
      </c>
      <c r="E493" s="15"/>
      <c r="F493" s="15"/>
      <c r="G493" s="15"/>
      <c r="H493" s="15"/>
      <c r="J493" s="16"/>
      <c r="K493" s="17" t="s">
        <v>1515</v>
      </c>
      <c r="L493" s="17" t="s">
        <v>1910</v>
      </c>
    </row>
    <row r="494" spans="1:12" ht="409.5" x14ac:dyDescent="0.35">
      <c r="A494" s="3" t="s">
        <v>476</v>
      </c>
      <c r="B494" s="4" t="str">
        <f>IF(A494&lt;&gt;"",LEFT(A494,SEARCH("-",A494)-1),"")</f>
        <v>ATSI</v>
      </c>
      <c r="C494" s="4" t="s">
        <v>887</v>
      </c>
      <c r="D494" s="13">
        <v>44057</v>
      </c>
      <c r="E494" s="13"/>
      <c r="F494" s="13"/>
      <c r="G494" s="13"/>
      <c r="H494" s="13"/>
      <c r="J494" s="14"/>
      <c r="K494" s="8" t="s">
        <v>1516</v>
      </c>
      <c r="L494" s="8" t="s">
        <v>1911</v>
      </c>
    </row>
    <row r="495" spans="1:12" ht="409.5" x14ac:dyDescent="0.35">
      <c r="A495" s="3" t="s">
        <v>477</v>
      </c>
      <c r="B495" s="6" t="str">
        <f>IF(A495&lt;&gt;"",LEFT(A495,SEARCH("-",A495)-1),"")</f>
        <v>ATSI</v>
      </c>
      <c r="C495" s="6" t="s">
        <v>887</v>
      </c>
      <c r="D495" s="15">
        <v>44057</v>
      </c>
      <c r="E495" s="15"/>
      <c r="F495" s="15"/>
      <c r="G495" s="15"/>
      <c r="H495" s="15"/>
      <c r="J495" s="16"/>
      <c r="K495" s="17" t="s">
        <v>1517</v>
      </c>
      <c r="L495" s="17" t="s">
        <v>1912</v>
      </c>
    </row>
    <row r="496" spans="1:12" ht="409.5" x14ac:dyDescent="0.35">
      <c r="A496" s="3" t="s">
        <v>231</v>
      </c>
      <c r="B496" s="4" t="str">
        <f>IF(A496&lt;&gt;"",LEFT(A496,SEARCH("-",A496)-1),"")</f>
        <v>AEP</v>
      </c>
      <c r="C496" s="4" t="s">
        <v>887</v>
      </c>
      <c r="D496" s="13">
        <v>44085</v>
      </c>
      <c r="E496" s="13">
        <v>44424</v>
      </c>
      <c r="F496" s="13">
        <v>44496</v>
      </c>
      <c r="G496" s="13" t="s">
        <v>899</v>
      </c>
      <c r="H496" s="13"/>
      <c r="J496" s="13">
        <v>44496</v>
      </c>
      <c r="K496" s="8" t="s">
        <v>1366</v>
      </c>
      <c r="L496" s="8" t="s">
        <v>1731</v>
      </c>
    </row>
    <row r="497" spans="1:12" ht="409.5" x14ac:dyDescent="0.35">
      <c r="A497" s="3" t="s">
        <v>521</v>
      </c>
      <c r="B497" s="6" t="str">
        <f>IF(A497&lt;&gt;"",LEFT(A497,SEARCH("-",A497)-1),"")</f>
        <v>AEP</v>
      </c>
      <c r="C497" s="6" t="s">
        <v>887</v>
      </c>
      <c r="D497" s="15">
        <v>44337</v>
      </c>
      <c r="E497" s="15">
        <v>44424</v>
      </c>
      <c r="F497" s="15">
        <v>44496</v>
      </c>
      <c r="G497" s="15" t="s">
        <v>1166</v>
      </c>
      <c r="H497" s="15"/>
      <c r="J497" s="15">
        <v>44496</v>
      </c>
      <c r="K497" s="17" t="s">
        <v>1432</v>
      </c>
      <c r="L497" s="17" t="s">
        <v>1943</v>
      </c>
    </row>
    <row r="498" spans="1:12" ht="409.5" x14ac:dyDescent="0.35">
      <c r="A498" s="3" t="s">
        <v>522</v>
      </c>
      <c r="B498" s="4" t="str">
        <f>IF(A498&lt;&gt;"",LEFT(A498,SEARCH("-",A498)-1),"")</f>
        <v>ATSI</v>
      </c>
      <c r="C498" s="4" t="s">
        <v>887</v>
      </c>
      <c r="D498" s="13">
        <v>44302</v>
      </c>
      <c r="E498" s="13">
        <v>44424</v>
      </c>
      <c r="F498" s="13"/>
      <c r="G498" s="13"/>
      <c r="H498" s="13"/>
      <c r="J498" s="14"/>
      <c r="K498" s="8" t="s">
        <v>1542</v>
      </c>
      <c r="L498" s="8" t="s">
        <v>1944</v>
      </c>
    </row>
    <row r="499" spans="1:12" ht="409.5" x14ac:dyDescent="0.35">
      <c r="A499" s="3" t="s">
        <v>481</v>
      </c>
      <c r="B499" s="6" t="str">
        <f>IF(A499&lt;&gt;"",LEFT(A499,SEARCH("-",A499)-1),"")</f>
        <v>ATSI</v>
      </c>
      <c r="C499" s="6" t="s">
        <v>887</v>
      </c>
      <c r="D499" s="15">
        <v>44155</v>
      </c>
      <c r="E499" s="15"/>
      <c r="F499" s="15"/>
      <c r="G499" s="15"/>
      <c r="H499" s="15"/>
      <c r="J499" s="16"/>
      <c r="K499" s="17" t="s">
        <v>1520</v>
      </c>
      <c r="L499" s="17" t="s">
        <v>1915</v>
      </c>
    </row>
    <row r="500" spans="1:12" ht="409.5" x14ac:dyDescent="0.35">
      <c r="A500" s="3" t="s">
        <v>482</v>
      </c>
      <c r="B500" s="4" t="str">
        <f>IF(A500&lt;&gt;"",LEFT(A500,SEARCH("-",A500)-1),"")</f>
        <v>ATSI</v>
      </c>
      <c r="C500" s="4" t="s">
        <v>887</v>
      </c>
      <c r="D500" s="13">
        <v>44155</v>
      </c>
      <c r="E500" s="13"/>
      <c r="F500" s="13"/>
      <c r="G500" s="13"/>
      <c r="H500" s="13"/>
      <c r="J500" s="14"/>
      <c r="K500" s="8" t="s">
        <v>1521</v>
      </c>
      <c r="L500" s="8" t="s">
        <v>1916</v>
      </c>
    </row>
    <row r="501" spans="1:12" ht="333.5" x14ac:dyDescent="0.35">
      <c r="A501" s="3" t="s">
        <v>483</v>
      </c>
      <c r="B501" s="6" t="str">
        <f>IF(A501&lt;&gt;"",LEFT(A501,SEARCH("-",A501)-1),"")</f>
        <v>ATSI</v>
      </c>
      <c r="C501" s="6" t="s">
        <v>887</v>
      </c>
      <c r="D501" s="15">
        <v>44211</v>
      </c>
      <c r="E501" s="15"/>
      <c r="F501" s="15"/>
      <c r="G501" s="15"/>
      <c r="H501" s="15"/>
      <c r="J501" s="16"/>
      <c r="K501" s="17" t="s">
        <v>1522</v>
      </c>
      <c r="L501" s="17" t="s">
        <v>1917</v>
      </c>
    </row>
    <row r="502" spans="1:12" ht="409.5" x14ac:dyDescent="0.35">
      <c r="A502" s="3" t="s">
        <v>484</v>
      </c>
      <c r="B502" s="4" t="str">
        <f>IF(A502&lt;&gt;"",LEFT(A502,SEARCH("-",A502)-1),"")</f>
        <v>ATSI</v>
      </c>
      <c r="C502" s="4" t="s">
        <v>887</v>
      </c>
      <c r="D502" s="13">
        <v>44274</v>
      </c>
      <c r="E502" s="13"/>
      <c r="F502" s="13"/>
      <c r="G502" s="13"/>
      <c r="H502" s="13"/>
      <c r="J502" s="14"/>
      <c r="K502" s="8" t="s">
        <v>2282</v>
      </c>
      <c r="L502" s="8" t="s">
        <v>1918</v>
      </c>
    </row>
    <row r="503" spans="1:12" ht="409.5" x14ac:dyDescent="0.35">
      <c r="A503" s="3" t="s">
        <v>523</v>
      </c>
      <c r="B503" s="6" t="str">
        <f>IF(A503&lt;&gt;"",LEFT(A503,SEARCH("-",A503)-1),"")</f>
        <v>ATSI</v>
      </c>
      <c r="C503" s="6" t="s">
        <v>887</v>
      </c>
      <c r="D503" s="15">
        <v>44302</v>
      </c>
      <c r="E503" s="15">
        <v>44424</v>
      </c>
      <c r="F503" s="15"/>
      <c r="G503" s="15"/>
      <c r="H503" s="15"/>
      <c r="J503" s="16"/>
      <c r="K503" s="17" t="s">
        <v>1543</v>
      </c>
      <c r="L503" s="17" t="s">
        <v>1945</v>
      </c>
    </row>
    <row r="504" spans="1:12" ht="409.5" x14ac:dyDescent="0.35">
      <c r="A504" s="3" t="s">
        <v>537</v>
      </c>
      <c r="B504" s="4" t="str">
        <f>IF(A504&lt;&gt;"",LEFT(A504,SEARCH("-",A504)-1),"")</f>
        <v>Dayton</v>
      </c>
      <c r="C504" s="4" t="s">
        <v>887</v>
      </c>
      <c r="D504" s="13">
        <v>44183</v>
      </c>
      <c r="E504" s="13">
        <v>44424</v>
      </c>
      <c r="F504" s="13">
        <v>44594</v>
      </c>
      <c r="G504" s="13" t="s">
        <v>1181</v>
      </c>
      <c r="H504" s="13"/>
      <c r="J504" s="13">
        <v>44594</v>
      </c>
      <c r="K504" s="8" t="s">
        <v>1554</v>
      </c>
      <c r="L504" s="8" t="s">
        <v>1957</v>
      </c>
    </row>
    <row r="505" spans="1:12" ht="409.5" x14ac:dyDescent="0.35">
      <c r="A505" s="3" t="s">
        <v>539</v>
      </c>
      <c r="B505" s="6" t="str">
        <f>IF(A505&lt;&gt;"",LEFT(A505,SEARCH("-",A505)-1),"")</f>
        <v>ATSI</v>
      </c>
      <c r="C505" s="6" t="s">
        <v>887</v>
      </c>
      <c r="D505" s="15">
        <v>44302</v>
      </c>
      <c r="E505" s="15">
        <v>44424</v>
      </c>
      <c r="F505" s="15"/>
      <c r="G505" s="15"/>
      <c r="H505" s="15"/>
      <c r="J505" s="16"/>
      <c r="K505" s="17" t="s">
        <v>1555</v>
      </c>
      <c r="L505" s="17" t="s">
        <v>1959</v>
      </c>
    </row>
    <row r="506" spans="1:12" ht="116" x14ac:dyDescent="0.35">
      <c r="A506" s="3" t="s">
        <v>546</v>
      </c>
      <c r="B506" s="4" t="str">
        <f>IF(A506&lt;&gt;"",LEFT(A506,SEARCH("-",A506)-1),"")</f>
        <v>ATSI</v>
      </c>
      <c r="C506" s="4" t="s">
        <v>887</v>
      </c>
      <c r="D506" s="13">
        <v>44362</v>
      </c>
      <c r="E506" s="13">
        <v>44424</v>
      </c>
      <c r="F506" s="13"/>
      <c r="G506" s="13"/>
      <c r="H506" s="13"/>
      <c r="J506" s="14"/>
      <c r="K506" s="8" t="s">
        <v>1558</v>
      </c>
      <c r="L506" s="8" t="s">
        <v>1966</v>
      </c>
    </row>
    <row r="507" spans="1:12" ht="319" x14ac:dyDescent="0.35">
      <c r="A507" s="3" t="s">
        <v>547</v>
      </c>
      <c r="B507" s="6" t="str">
        <f>IF(A507&lt;&gt;"",LEFT(A507,SEARCH("-",A507)-1),"")</f>
        <v>ATSI</v>
      </c>
      <c r="C507" s="6" t="s">
        <v>887</v>
      </c>
      <c r="D507" s="15">
        <v>44393</v>
      </c>
      <c r="E507" s="15">
        <v>44424</v>
      </c>
      <c r="F507" s="15"/>
      <c r="G507" s="15"/>
      <c r="H507" s="15"/>
      <c r="J507" s="16"/>
      <c r="K507" s="17" t="s">
        <v>3204</v>
      </c>
      <c r="L507" s="17" t="s">
        <v>1967</v>
      </c>
    </row>
    <row r="508" spans="1:12" ht="304.5" x14ac:dyDescent="0.35">
      <c r="A508" s="3" t="s">
        <v>550</v>
      </c>
      <c r="B508" s="4" t="str">
        <f>IF(A508&lt;&gt;"",LEFT(A508,SEARCH("-",A508)-1),"")</f>
        <v>ATSI</v>
      </c>
      <c r="C508" s="4" t="s">
        <v>887</v>
      </c>
      <c r="D508" s="13">
        <v>44393</v>
      </c>
      <c r="E508" s="13">
        <v>44424</v>
      </c>
      <c r="F508" s="13"/>
      <c r="G508" s="13"/>
      <c r="H508" s="13"/>
      <c r="J508" s="14"/>
      <c r="K508" s="8" t="s">
        <v>3205</v>
      </c>
      <c r="L508" s="8" t="s">
        <v>1971</v>
      </c>
    </row>
    <row r="509" spans="1:12" ht="409.5" x14ac:dyDescent="0.35">
      <c r="A509" s="3" t="s">
        <v>491</v>
      </c>
      <c r="B509" s="6" t="str">
        <f>IF(A509&lt;&gt;"",LEFT(A509,SEARCH("-",A509)-1),"")</f>
        <v>ATSI</v>
      </c>
      <c r="C509" s="6" t="s">
        <v>887</v>
      </c>
      <c r="D509" s="15">
        <v>44424</v>
      </c>
      <c r="E509" s="15"/>
      <c r="F509" s="15"/>
      <c r="G509" s="15"/>
      <c r="H509" s="15"/>
      <c r="J509" s="16"/>
      <c r="K509" s="17" t="s">
        <v>1525</v>
      </c>
      <c r="L509" s="17" t="s">
        <v>1925</v>
      </c>
    </row>
    <row r="510" spans="1:12" ht="409.5" x14ac:dyDescent="0.35">
      <c r="A510" s="3" t="s">
        <v>492</v>
      </c>
      <c r="B510" s="4" t="str">
        <f>IF(A510&lt;&gt;"",LEFT(A510,SEARCH("-",A510)-1),"")</f>
        <v>ATSI</v>
      </c>
      <c r="C510" s="4" t="s">
        <v>887</v>
      </c>
      <c r="D510" s="13">
        <v>44424</v>
      </c>
      <c r="E510" s="13"/>
      <c r="F510" s="13"/>
      <c r="G510" s="13"/>
      <c r="H510" s="13"/>
      <c r="J510" s="14"/>
      <c r="K510" s="8" t="s">
        <v>1526</v>
      </c>
      <c r="L510" s="8" t="s">
        <v>1926</v>
      </c>
    </row>
    <row r="511" spans="1:12" ht="319" x14ac:dyDescent="0.35">
      <c r="A511" s="3" t="s">
        <v>572</v>
      </c>
      <c r="B511" s="6" t="str">
        <f>IF(A511&lt;&gt;"",LEFT(A511,SEARCH("-",A511)-1),"")</f>
        <v>ATSI</v>
      </c>
      <c r="C511" s="6" t="s">
        <v>887</v>
      </c>
      <c r="D511" s="15">
        <v>44393</v>
      </c>
      <c r="E511" s="15">
        <v>44424</v>
      </c>
      <c r="F511" s="15"/>
      <c r="G511" s="15"/>
      <c r="H511" s="15"/>
      <c r="J511" s="16"/>
      <c r="K511" s="17" t="s">
        <v>3206</v>
      </c>
      <c r="L511" s="17" t="s">
        <v>1982</v>
      </c>
    </row>
    <row r="512" spans="1:12" ht="409.5" x14ac:dyDescent="0.35">
      <c r="A512" s="3" t="s">
        <v>573</v>
      </c>
      <c r="B512" s="4" t="str">
        <f>IF(A512&lt;&gt;"",LEFT(A512,SEARCH("-",A512)-1),"")</f>
        <v>Dayton</v>
      </c>
      <c r="C512" s="4" t="s">
        <v>887</v>
      </c>
      <c r="D512" s="13">
        <v>44244</v>
      </c>
      <c r="E512" s="13">
        <v>44424</v>
      </c>
      <c r="F512" s="13">
        <v>44594</v>
      </c>
      <c r="G512" s="13" t="s">
        <v>1181</v>
      </c>
      <c r="H512" s="13"/>
      <c r="J512" s="13">
        <v>44594</v>
      </c>
      <c r="K512" s="8" t="s">
        <v>1566</v>
      </c>
      <c r="L512" s="8" t="s">
        <v>1983</v>
      </c>
    </row>
    <row r="513" spans="1:12" ht="409.5" x14ac:dyDescent="0.35">
      <c r="A513" s="3" t="s">
        <v>685</v>
      </c>
      <c r="B513" s="6" t="str">
        <f>IF(A513&lt;&gt;"",LEFT(A513,SEARCH("-",A513)-1),"")</f>
        <v>Dayton</v>
      </c>
      <c r="C513" s="6" t="s">
        <v>887</v>
      </c>
      <c r="D513" s="15">
        <v>44337</v>
      </c>
      <c r="E513" s="15">
        <v>44424</v>
      </c>
      <c r="F513" s="15">
        <v>44594</v>
      </c>
      <c r="G513" s="15" t="s">
        <v>1181</v>
      </c>
      <c r="H513" s="15"/>
      <c r="J513" s="15">
        <v>44594</v>
      </c>
      <c r="K513" s="17" t="s">
        <v>1586</v>
      </c>
      <c r="L513" s="17" t="s">
        <v>2082</v>
      </c>
    </row>
    <row r="514" spans="1:12" ht="333.5" x14ac:dyDescent="0.35">
      <c r="A514" s="3" t="s">
        <v>496</v>
      </c>
      <c r="B514" s="4" t="str">
        <f>IF(A514&lt;&gt;"",LEFT(A514,SEARCH("-",A514)-1),"")</f>
        <v>ATSI</v>
      </c>
      <c r="C514" s="4" t="s">
        <v>887</v>
      </c>
      <c r="D514" s="13">
        <v>44424</v>
      </c>
      <c r="E514" s="13"/>
      <c r="F514" s="13"/>
      <c r="G514" s="13"/>
      <c r="H514" s="13"/>
      <c r="J514" s="14"/>
      <c r="K514" s="8" t="s">
        <v>1529</v>
      </c>
      <c r="L514" s="8" t="s">
        <v>1930</v>
      </c>
    </row>
    <row r="515" spans="1:12" ht="409.5" x14ac:dyDescent="0.35">
      <c r="A515" s="3" t="s">
        <v>497</v>
      </c>
      <c r="B515" s="6" t="str">
        <f>IF(A515&lt;&gt;"",LEFT(A515,SEARCH("-",A515)-1),"")</f>
        <v>BE</v>
      </c>
      <c r="C515" s="6" t="s">
        <v>883</v>
      </c>
      <c r="D515" s="15">
        <v>43549</v>
      </c>
      <c r="E515" s="15"/>
      <c r="F515" s="15"/>
      <c r="G515" s="15"/>
      <c r="H515" s="15"/>
      <c r="J515" s="16"/>
      <c r="K515" s="17" t="s">
        <v>2282</v>
      </c>
      <c r="L515" s="17" t="s">
        <v>2502</v>
      </c>
    </row>
    <row r="516" spans="1:12" ht="409.5" x14ac:dyDescent="0.35">
      <c r="A516" s="5" t="s">
        <v>498</v>
      </c>
      <c r="B516" s="4" t="str">
        <f>IF(A516&lt;&gt;"",LEFT(A516,SEARCH("-",A516)-1),"")</f>
        <v>ME</v>
      </c>
      <c r="C516" s="4" t="s">
        <v>883</v>
      </c>
      <c r="D516" s="13">
        <v>43677</v>
      </c>
      <c r="E516" s="13">
        <v>43787</v>
      </c>
      <c r="F516" s="13">
        <v>43910</v>
      </c>
      <c r="G516" s="13" t="s">
        <v>1143</v>
      </c>
      <c r="H516" s="13"/>
      <c r="J516" s="14">
        <v>43966</v>
      </c>
      <c r="K516" s="8" t="s">
        <v>3207</v>
      </c>
      <c r="L516" s="8" t="s">
        <v>2503</v>
      </c>
    </row>
    <row r="517" spans="1:12" ht="159.5" x14ac:dyDescent="0.35">
      <c r="A517" s="5" t="s">
        <v>499</v>
      </c>
      <c r="B517" s="6" t="str">
        <f>IF(A517&lt;&gt;"",LEFT(A517,SEARCH("-",A517)-1),"")</f>
        <v>ME</v>
      </c>
      <c r="C517" s="6" t="s">
        <v>883</v>
      </c>
      <c r="D517" s="15">
        <v>43677</v>
      </c>
      <c r="E517" s="15">
        <v>43787</v>
      </c>
      <c r="F517" s="15">
        <v>43910</v>
      </c>
      <c r="G517" s="15" t="s">
        <v>1144</v>
      </c>
      <c r="H517" s="15"/>
      <c r="J517" s="16">
        <v>43966</v>
      </c>
      <c r="K517" s="17" t="s">
        <v>3208</v>
      </c>
      <c r="L517" s="17" t="s">
        <v>2504</v>
      </c>
    </row>
    <row r="518" spans="1:12" ht="246.5" x14ac:dyDescent="0.35">
      <c r="A518" s="5" t="s">
        <v>500</v>
      </c>
      <c r="B518" s="4" t="str">
        <f>IF(A518&lt;&gt;"",LEFT(A518,SEARCH("-",A518)-1),"")</f>
        <v>ME</v>
      </c>
      <c r="C518" s="4" t="s">
        <v>883</v>
      </c>
      <c r="D518" s="13">
        <v>43677</v>
      </c>
      <c r="E518" s="13">
        <v>43787</v>
      </c>
      <c r="F518" s="13">
        <v>43910</v>
      </c>
      <c r="G518" s="13" t="s">
        <v>1145</v>
      </c>
      <c r="H518" s="13"/>
      <c r="J518" s="14">
        <v>43966</v>
      </c>
      <c r="K518" s="8" t="s">
        <v>3209</v>
      </c>
      <c r="L518" s="8" t="s">
        <v>2505</v>
      </c>
    </row>
    <row r="519" spans="1:12" ht="409.5" x14ac:dyDescent="0.35">
      <c r="A519" s="5" t="s">
        <v>501</v>
      </c>
      <c r="B519" s="6" t="str">
        <f>IF(A519&lt;&gt;"",LEFT(A519,SEARCH("-",A519)-1),"")</f>
        <v>ME</v>
      </c>
      <c r="C519" s="6" t="s">
        <v>883</v>
      </c>
      <c r="D519" s="15">
        <v>43677</v>
      </c>
      <c r="E519" s="15">
        <v>43787</v>
      </c>
      <c r="F519" s="15">
        <v>43910</v>
      </c>
      <c r="G519" s="15" t="s">
        <v>1146</v>
      </c>
      <c r="H519" s="15"/>
      <c r="J519" s="16">
        <v>43966</v>
      </c>
      <c r="K519" s="17" t="s">
        <v>3210</v>
      </c>
      <c r="L519" s="17" t="s">
        <v>2506</v>
      </c>
    </row>
    <row r="520" spans="1:12" ht="409.5" x14ac:dyDescent="0.35">
      <c r="A520" s="3" t="s">
        <v>502</v>
      </c>
      <c r="B520" s="4" t="str">
        <f>IF(A520&lt;&gt;"",LEFT(A520,SEARCH("-",A520)-1),"")</f>
        <v>PN</v>
      </c>
      <c r="C520" s="4" t="s">
        <v>883</v>
      </c>
      <c r="D520" s="13">
        <v>43759</v>
      </c>
      <c r="E520" s="13">
        <v>43787</v>
      </c>
      <c r="F520" s="13">
        <v>43910</v>
      </c>
      <c r="G520" s="13" t="s">
        <v>1147</v>
      </c>
      <c r="H520" s="13"/>
      <c r="J520" s="14">
        <v>43966</v>
      </c>
      <c r="K520" s="8" t="s">
        <v>3211</v>
      </c>
      <c r="L520" s="8" t="s">
        <v>2507</v>
      </c>
    </row>
    <row r="521" spans="1:12" ht="232" x14ac:dyDescent="0.35">
      <c r="A521" s="3" t="s">
        <v>503</v>
      </c>
      <c r="B521" s="6" t="str">
        <f>IF(A521&lt;&gt;"",LEFT(A521,SEARCH("-",A521)-1),"")</f>
        <v>PPL</v>
      </c>
      <c r="C521" s="6" t="s">
        <v>883</v>
      </c>
      <c r="D521" s="15">
        <v>43518</v>
      </c>
      <c r="E521" s="15">
        <v>43787</v>
      </c>
      <c r="F521" s="15">
        <v>43984</v>
      </c>
      <c r="G521" s="15" t="s">
        <v>1148</v>
      </c>
      <c r="H521" s="15"/>
      <c r="J521" s="16">
        <v>43984</v>
      </c>
      <c r="K521" s="17" t="s">
        <v>3212</v>
      </c>
      <c r="L521" s="17" t="s">
        <v>2508</v>
      </c>
    </row>
    <row r="522" spans="1:12" ht="232" x14ac:dyDescent="0.35">
      <c r="A522" s="3" t="s">
        <v>504</v>
      </c>
      <c r="B522" s="4" t="str">
        <f>IF(A522&lt;&gt;"",LEFT(A522,SEARCH("-",A522)-1),"")</f>
        <v>PPL</v>
      </c>
      <c r="C522" s="4" t="s">
        <v>883</v>
      </c>
      <c r="D522" s="13">
        <v>43518</v>
      </c>
      <c r="E522" s="13">
        <v>43787</v>
      </c>
      <c r="F522" s="13">
        <v>43984</v>
      </c>
      <c r="G522" s="13" t="s">
        <v>1149</v>
      </c>
      <c r="H522" s="13"/>
      <c r="J522" s="14">
        <v>43984</v>
      </c>
      <c r="K522" s="8" t="s">
        <v>3213</v>
      </c>
      <c r="L522" s="8" t="s">
        <v>2509</v>
      </c>
    </row>
    <row r="523" spans="1:12" ht="217.5" x14ac:dyDescent="0.35">
      <c r="A523" s="3" t="s">
        <v>505</v>
      </c>
      <c r="B523" s="6" t="str">
        <f>IF(A523&lt;&gt;"",LEFT(A523,SEARCH("-",A523)-1),"")</f>
        <v>JCPL</v>
      </c>
      <c r="C523" s="6" t="s">
        <v>883</v>
      </c>
      <c r="D523" s="15">
        <v>43566</v>
      </c>
      <c r="E523" s="15">
        <v>43811</v>
      </c>
      <c r="F523" s="15">
        <v>44146</v>
      </c>
      <c r="G523" s="15" t="s">
        <v>1150</v>
      </c>
      <c r="H523" s="15"/>
      <c r="J523" s="16"/>
      <c r="K523" s="17" t="s">
        <v>3214</v>
      </c>
      <c r="L523" s="17" t="s">
        <v>2510</v>
      </c>
    </row>
    <row r="524" spans="1:12" ht="275.5" x14ac:dyDescent="0.35">
      <c r="A524" s="3" t="s">
        <v>506</v>
      </c>
      <c r="B524" s="4" t="str">
        <f>IF(A524&lt;&gt;"",LEFT(A524,SEARCH("-",A524)-1),"")</f>
        <v>PPL</v>
      </c>
      <c r="C524" s="4" t="s">
        <v>883</v>
      </c>
      <c r="D524" s="13">
        <v>43815</v>
      </c>
      <c r="E524" s="13">
        <v>43872</v>
      </c>
      <c r="F524" s="13">
        <v>43984</v>
      </c>
      <c r="G524" s="13" t="s">
        <v>1151</v>
      </c>
      <c r="H524" s="13"/>
      <c r="J524" s="14">
        <v>43984</v>
      </c>
      <c r="K524" s="8" t="s">
        <v>3215</v>
      </c>
      <c r="L524" s="8" t="s">
        <v>2511</v>
      </c>
    </row>
    <row r="525" spans="1:12" ht="409.5" x14ac:dyDescent="0.35">
      <c r="A525" s="3" t="s">
        <v>566</v>
      </c>
      <c r="B525" s="6" t="str">
        <f>IF(A525&lt;&gt;"",LEFT(A525,SEARCH("-",A525)-1),"")</f>
        <v>DEOK</v>
      </c>
      <c r="C525" s="6" t="s">
        <v>887</v>
      </c>
      <c r="D525" s="15">
        <v>44029</v>
      </c>
      <c r="E525" s="15">
        <v>44426</v>
      </c>
      <c r="F525" s="16">
        <v>44504</v>
      </c>
      <c r="G525" s="15" t="s">
        <v>1188</v>
      </c>
      <c r="H525" s="15"/>
      <c r="J525" s="16">
        <v>44504</v>
      </c>
      <c r="K525" s="17"/>
      <c r="L525" s="17" t="s">
        <v>1976</v>
      </c>
    </row>
    <row r="526" spans="1:12" ht="409.5" x14ac:dyDescent="0.35">
      <c r="A526" s="3" t="s">
        <v>117</v>
      </c>
      <c r="B526" s="4" t="str">
        <f>IF(A526&lt;&gt;"",LEFT(A526,SEARCH("-",A526)-1),"")</f>
        <v>AEP</v>
      </c>
      <c r="C526" s="4" t="s">
        <v>887</v>
      </c>
      <c r="D526" s="13" t="s">
        <v>953</v>
      </c>
      <c r="E526" s="13">
        <v>44456</v>
      </c>
      <c r="F526" s="13">
        <v>44543</v>
      </c>
      <c r="G526" s="13" t="s">
        <v>2595</v>
      </c>
      <c r="H526" s="13"/>
      <c r="J526" s="13">
        <v>44543</v>
      </c>
      <c r="K526" s="8" t="s">
        <v>1310</v>
      </c>
      <c r="L526" s="8" t="s">
        <v>1664</v>
      </c>
    </row>
    <row r="527" spans="1:12" ht="409.5" x14ac:dyDescent="0.35">
      <c r="A527" s="3" t="s">
        <v>137</v>
      </c>
      <c r="B527" s="6" t="str">
        <f>IF(A527&lt;&gt;"",LEFT(A527,SEARCH("-",A527)-1),"")</f>
        <v>AEP</v>
      </c>
      <c r="C527" s="6" t="s">
        <v>887</v>
      </c>
      <c r="D527" s="15">
        <v>43633</v>
      </c>
      <c r="E527" s="15">
        <v>44456</v>
      </c>
      <c r="F527" s="15">
        <v>44543</v>
      </c>
      <c r="G527" s="15" t="s">
        <v>2596</v>
      </c>
      <c r="H527" s="15"/>
      <c r="J527" s="15">
        <v>44543</v>
      </c>
      <c r="K527" s="17" t="s">
        <v>2282</v>
      </c>
      <c r="L527" s="17" t="s">
        <v>2427</v>
      </c>
    </row>
    <row r="528" spans="1:12" ht="409.5" x14ac:dyDescent="0.35">
      <c r="A528" s="3" t="s">
        <v>165</v>
      </c>
      <c r="B528" s="4" t="str">
        <f>IF(A528&lt;&gt;"",LEFT(A528,SEARCH("-",A528)-1),"")</f>
        <v>AEP</v>
      </c>
      <c r="C528" s="4" t="s">
        <v>887</v>
      </c>
      <c r="D528" s="13">
        <v>43847</v>
      </c>
      <c r="E528" s="13">
        <v>44456</v>
      </c>
      <c r="F528" s="13">
        <v>44543</v>
      </c>
      <c r="G528" s="13" t="s">
        <v>2597</v>
      </c>
      <c r="H528" s="13"/>
      <c r="J528" s="13">
        <v>44543</v>
      </c>
      <c r="K528" s="8" t="s">
        <v>2282</v>
      </c>
      <c r="L528" s="8" t="s">
        <v>1668</v>
      </c>
    </row>
    <row r="529" spans="1:12" ht="409.5" x14ac:dyDescent="0.35">
      <c r="A529" s="3" t="s">
        <v>242</v>
      </c>
      <c r="B529" s="6" t="str">
        <f>IF(A529&lt;&gt;"",LEFT(A529,SEARCH("-",A529)-1),"")</f>
        <v>AEP</v>
      </c>
      <c r="C529" s="6" t="s">
        <v>887</v>
      </c>
      <c r="D529" s="15">
        <v>43882</v>
      </c>
      <c r="E529" s="15">
        <v>44456</v>
      </c>
      <c r="F529" s="15">
        <v>44543</v>
      </c>
      <c r="G529" s="15" t="s">
        <v>2598</v>
      </c>
      <c r="H529" s="15"/>
      <c r="J529" s="15">
        <v>44543</v>
      </c>
      <c r="K529" s="17" t="s">
        <v>2282</v>
      </c>
      <c r="L529" s="17" t="s">
        <v>1742</v>
      </c>
    </row>
    <row r="530" spans="1:12" ht="409.5" x14ac:dyDescent="0.35">
      <c r="A530" s="3" t="s">
        <v>251</v>
      </c>
      <c r="B530" s="4" t="str">
        <f>IF(A530&lt;&gt;"",LEFT(A530,SEARCH("-",A530)-1),"")</f>
        <v>AEP</v>
      </c>
      <c r="C530" s="4" t="s">
        <v>887</v>
      </c>
      <c r="D530" s="13">
        <v>43909</v>
      </c>
      <c r="E530" s="13">
        <v>44456</v>
      </c>
      <c r="F530" s="13">
        <v>44543</v>
      </c>
      <c r="G530" s="13" t="s">
        <v>2599</v>
      </c>
      <c r="H530" s="13"/>
      <c r="J530" s="13">
        <v>44543</v>
      </c>
      <c r="K530" s="8" t="s">
        <v>2282</v>
      </c>
      <c r="L530" s="8" t="s">
        <v>1751</v>
      </c>
    </row>
    <row r="531" spans="1:12" ht="409.5" x14ac:dyDescent="0.35">
      <c r="A531" s="3" t="s">
        <v>284</v>
      </c>
      <c r="B531" s="6" t="str">
        <f>IF(A531&lt;&gt;"",LEFT(A531,SEARCH("-",A531)-1),"")</f>
        <v>AEP</v>
      </c>
      <c r="C531" s="6" t="s">
        <v>887</v>
      </c>
      <c r="D531" s="15">
        <v>43909</v>
      </c>
      <c r="E531" s="15">
        <v>44456</v>
      </c>
      <c r="F531" s="15">
        <v>44543</v>
      </c>
      <c r="G531" s="15" t="s">
        <v>2600</v>
      </c>
      <c r="H531" s="15"/>
      <c r="J531" s="15">
        <v>44543</v>
      </c>
      <c r="K531" s="17" t="s">
        <v>1399</v>
      </c>
      <c r="L531" s="17" t="s">
        <v>1783</v>
      </c>
    </row>
    <row r="532" spans="1:12" ht="409.5" x14ac:dyDescent="0.35">
      <c r="A532" s="3" t="s">
        <v>686</v>
      </c>
      <c r="B532" s="4" t="str">
        <f>IF(A532&lt;&gt;"",LEFT(A532,SEARCH("-",A532)-1),"")</f>
        <v>AEP</v>
      </c>
      <c r="C532" s="4" t="s">
        <v>887</v>
      </c>
      <c r="D532" s="13">
        <v>44274</v>
      </c>
      <c r="E532" s="13">
        <v>44456</v>
      </c>
      <c r="F532" s="13">
        <v>44543</v>
      </c>
      <c r="G532" s="13" t="s">
        <v>2601</v>
      </c>
      <c r="H532" s="13"/>
      <c r="J532" s="13">
        <v>44543</v>
      </c>
      <c r="K532" s="8" t="s">
        <v>1587</v>
      </c>
      <c r="L532" s="8" t="s">
        <v>2083</v>
      </c>
    </row>
    <row r="533" spans="1:12" ht="174" x14ac:dyDescent="0.35">
      <c r="A533" s="3" t="s">
        <v>687</v>
      </c>
      <c r="B533" s="6" t="str">
        <f>IF(A533&lt;&gt;"",LEFT(A533,SEARCH("-",A533)-1),"")</f>
        <v>AEP</v>
      </c>
      <c r="C533" s="6" t="s">
        <v>887</v>
      </c>
      <c r="D533" s="15">
        <v>44274</v>
      </c>
      <c r="E533" s="15">
        <v>44456</v>
      </c>
      <c r="F533" s="15">
        <v>44543</v>
      </c>
      <c r="G533" s="15" t="s">
        <v>2602</v>
      </c>
      <c r="H533" s="15"/>
      <c r="J533" s="15">
        <v>44543</v>
      </c>
      <c r="K533" s="17" t="s">
        <v>1588</v>
      </c>
      <c r="L533" s="17" t="s">
        <v>2084</v>
      </c>
    </row>
    <row r="534" spans="1:12" ht="275.5" x14ac:dyDescent="0.35">
      <c r="A534" s="3" t="s">
        <v>688</v>
      </c>
      <c r="B534" s="4" t="str">
        <f>IF(A534&lt;&gt;"",LEFT(A534,SEARCH("-",A534)-1),"")</f>
        <v>AEP</v>
      </c>
      <c r="C534" s="4" t="s">
        <v>887</v>
      </c>
      <c r="D534" s="13">
        <v>44244</v>
      </c>
      <c r="E534" s="13">
        <v>44456</v>
      </c>
      <c r="F534" s="13">
        <v>44543</v>
      </c>
      <c r="G534" s="13" t="s">
        <v>2603</v>
      </c>
      <c r="H534" s="13"/>
      <c r="J534" s="13">
        <v>44543</v>
      </c>
      <c r="K534" s="8" t="s">
        <v>1589</v>
      </c>
      <c r="L534" s="8" t="s">
        <v>2085</v>
      </c>
    </row>
    <row r="535" spans="1:12" ht="362.5" x14ac:dyDescent="0.35">
      <c r="A535" s="3" t="s">
        <v>689</v>
      </c>
      <c r="B535" s="6" t="str">
        <f>IF(A535&lt;&gt;"",LEFT(A535,SEARCH("-",A535)-1),"")</f>
        <v>AEP</v>
      </c>
      <c r="C535" s="6" t="s">
        <v>887</v>
      </c>
      <c r="D535" s="15">
        <v>44274</v>
      </c>
      <c r="E535" s="15">
        <v>44456</v>
      </c>
      <c r="F535" s="15">
        <v>44543</v>
      </c>
      <c r="G535" s="15" t="s">
        <v>2604</v>
      </c>
      <c r="H535" s="15"/>
      <c r="J535" s="15">
        <v>44543</v>
      </c>
      <c r="K535" s="17" t="s">
        <v>1590</v>
      </c>
      <c r="L535" s="17" t="s">
        <v>2086</v>
      </c>
    </row>
    <row r="536" spans="1:12" ht="409.5" x14ac:dyDescent="0.35">
      <c r="A536" s="3" t="s">
        <v>90</v>
      </c>
      <c r="B536" s="4" t="str">
        <f>IF(A536&lt;&gt;"",LEFT(A536,SEARCH("-",A536)-1),"")</f>
        <v>AEP</v>
      </c>
      <c r="C536" s="4" t="s">
        <v>887</v>
      </c>
      <c r="D536" s="13">
        <v>43578</v>
      </c>
      <c r="E536" s="13">
        <v>44484</v>
      </c>
      <c r="F536" s="14">
        <v>44582</v>
      </c>
      <c r="G536" s="13" t="s">
        <v>2657</v>
      </c>
      <c r="H536" s="13"/>
      <c r="J536" s="14">
        <v>44582</v>
      </c>
      <c r="K536" s="8" t="s">
        <v>3216</v>
      </c>
      <c r="L536" s="8" t="s">
        <v>2387</v>
      </c>
    </row>
    <row r="537" spans="1:12" ht="409.5" x14ac:dyDescent="0.35">
      <c r="A537" s="3" t="s">
        <v>213</v>
      </c>
      <c r="B537" s="6" t="str">
        <f>IF(A537&lt;&gt;"",LEFT(A537,SEARCH("-",A537)-1),"")</f>
        <v>AEP</v>
      </c>
      <c r="C537" s="6" t="s">
        <v>887</v>
      </c>
      <c r="D537" s="15">
        <v>43882</v>
      </c>
      <c r="E537" s="15">
        <v>44484</v>
      </c>
      <c r="F537" s="16">
        <v>44582</v>
      </c>
      <c r="G537" s="15" t="s">
        <v>2657</v>
      </c>
      <c r="H537" s="15"/>
      <c r="J537" s="16">
        <v>44582</v>
      </c>
      <c r="K537" s="17" t="s">
        <v>2282</v>
      </c>
      <c r="L537" s="17" t="s">
        <v>1714</v>
      </c>
    </row>
    <row r="538" spans="1:12" ht="409.5" x14ac:dyDescent="0.35">
      <c r="A538" s="3" t="s">
        <v>285</v>
      </c>
      <c r="B538" s="4" t="str">
        <f>IF(A538&lt;&gt;"",LEFT(A538,SEARCH("-",A538)-1),"")</f>
        <v>AEP</v>
      </c>
      <c r="C538" s="4" t="s">
        <v>887</v>
      </c>
      <c r="D538" s="13">
        <v>43909</v>
      </c>
      <c r="E538" s="13">
        <v>44484</v>
      </c>
      <c r="F538" s="14">
        <v>44582</v>
      </c>
      <c r="G538" s="19" t="s">
        <v>2658</v>
      </c>
      <c r="H538" s="13"/>
      <c r="J538" s="14">
        <v>44582</v>
      </c>
      <c r="K538" s="8" t="s">
        <v>1399</v>
      </c>
      <c r="L538" s="8" t="s">
        <v>1784</v>
      </c>
    </row>
    <row r="539" spans="1:12" ht="409.5" x14ac:dyDescent="0.35">
      <c r="A539" s="3" t="s">
        <v>691</v>
      </c>
      <c r="B539" s="6" t="str">
        <f>IF(A539&lt;&gt;"",LEFT(A539,SEARCH("-",A539)-1),"")</f>
        <v>AEP</v>
      </c>
      <c r="C539" s="6" t="s">
        <v>887</v>
      </c>
      <c r="D539" s="15">
        <v>44244</v>
      </c>
      <c r="E539" s="15">
        <v>44484</v>
      </c>
      <c r="F539" s="16">
        <v>44582</v>
      </c>
      <c r="G539" s="15" t="s">
        <v>2659</v>
      </c>
      <c r="H539" s="15"/>
      <c r="J539" s="16">
        <v>44582</v>
      </c>
      <c r="K539" s="17" t="s">
        <v>1592</v>
      </c>
      <c r="L539" s="17" t="s">
        <v>2088</v>
      </c>
    </row>
    <row r="540" spans="1:12" ht="409.5" x14ac:dyDescent="0.35">
      <c r="A540" s="3" t="s">
        <v>692</v>
      </c>
      <c r="B540" s="4" t="str">
        <f>IF(A540&lt;&gt;"",LEFT(A540,SEARCH("-",A540)-1),"")</f>
        <v>AEP</v>
      </c>
      <c r="C540" s="4" t="s">
        <v>887</v>
      </c>
      <c r="D540" s="13">
        <v>44244</v>
      </c>
      <c r="E540" s="13">
        <v>44484</v>
      </c>
      <c r="F540" s="14">
        <v>44582</v>
      </c>
      <c r="G540" s="13" t="s">
        <v>2659</v>
      </c>
      <c r="H540" s="13"/>
      <c r="J540" s="14">
        <v>44582</v>
      </c>
      <c r="K540" s="8" t="s">
        <v>1593</v>
      </c>
      <c r="L540" s="8" t="s">
        <v>2089</v>
      </c>
    </row>
    <row r="541" spans="1:12" ht="409.5" x14ac:dyDescent="0.35">
      <c r="A541" s="3" t="s">
        <v>693</v>
      </c>
      <c r="B541" s="6" t="str">
        <f>IF(A541&lt;&gt;"",LEFT(A541,SEARCH("-",A541)-1),"")</f>
        <v>AEP</v>
      </c>
      <c r="C541" s="6" t="s">
        <v>887</v>
      </c>
      <c r="D541" s="15">
        <v>44302</v>
      </c>
      <c r="E541" s="15">
        <v>44484</v>
      </c>
      <c r="F541" s="16">
        <v>44582</v>
      </c>
      <c r="G541" s="15" t="s">
        <v>2660</v>
      </c>
      <c r="H541" s="15"/>
      <c r="J541" s="16">
        <v>44582</v>
      </c>
      <c r="K541" s="17" t="s">
        <v>2282</v>
      </c>
      <c r="L541" s="17" t="s">
        <v>2090</v>
      </c>
    </row>
    <row r="542" spans="1:12" x14ac:dyDescent="0.35">
      <c r="A542" s="3" t="s">
        <v>2899</v>
      </c>
      <c r="B542" s="4" t="str">
        <f>IF(A542&lt;&gt;"",LEFT(A542,SEARCH("-",A542)-1),"")</f>
        <v>Dayton</v>
      </c>
      <c r="C542" s="4" t="s">
        <v>887</v>
      </c>
      <c r="D542" s="13" t="s">
        <v>2958</v>
      </c>
      <c r="E542" s="13"/>
      <c r="F542" s="13"/>
      <c r="G542" s="13"/>
      <c r="H542" s="13"/>
      <c r="J542" s="14"/>
      <c r="K542" s="8" t="s">
        <v>2282</v>
      </c>
      <c r="L542" s="8" t="s">
        <v>2282</v>
      </c>
    </row>
    <row r="543" spans="1:12" ht="409.5" x14ac:dyDescent="0.35">
      <c r="A543" s="3" t="s">
        <v>524</v>
      </c>
      <c r="B543" s="6" t="str">
        <f>IF(A543&lt;&gt;"",LEFT(A543,SEARCH("-",A543)-1),"")</f>
        <v>Dayton</v>
      </c>
      <c r="C543" s="6" t="s">
        <v>887</v>
      </c>
      <c r="D543" s="15">
        <v>43516</v>
      </c>
      <c r="E543" s="15" t="s">
        <v>2720</v>
      </c>
      <c r="F543" s="15">
        <v>44685</v>
      </c>
      <c r="G543" s="15" t="s">
        <v>1167</v>
      </c>
      <c r="H543" s="15"/>
      <c r="J543" s="15">
        <v>44685</v>
      </c>
      <c r="K543" s="17" t="s">
        <v>1544</v>
      </c>
      <c r="L543" s="17" t="s">
        <v>1946</v>
      </c>
    </row>
    <row r="544" spans="1:12" ht="409.5" x14ac:dyDescent="0.35">
      <c r="A544" s="3" t="s">
        <v>694</v>
      </c>
      <c r="B544" s="4" t="str">
        <f>IF(A544&lt;&gt;"",LEFT(A544,SEARCH("-",A544)-1),"")</f>
        <v>AEP</v>
      </c>
      <c r="C544" s="4" t="s">
        <v>887</v>
      </c>
      <c r="D544" s="13">
        <v>44244</v>
      </c>
      <c r="E544" s="13">
        <v>44484</v>
      </c>
      <c r="F544" s="14">
        <v>44582</v>
      </c>
      <c r="G544" s="13" t="s">
        <v>2660</v>
      </c>
      <c r="H544" s="13"/>
      <c r="J544" s="14">
        <v>44582</v>
      </c>
      <c r="K544" s="8" t="s">
        <v>1594</v>
      </c>
      <c r="L544" s="8" t="s">
        <v>2091</v>
      </c>
    </row>
    <row r="545" spans="1:12" ht="409.5" x14ac:dyDescent="0.35">
      <c r="A545" s="3" t="s">
        <v>695</v>
      </c>
      <c r="B545" s="6" t="str">
        <f>IF(A545&lt;&gt;"",LEFT(A545,SEARCH("-",A545)-1),"")</f>
        <v>AEP</v>
      </c>
      <c r="C545" s="6" t="s">
        <v>887</v>
      </c>
      <c r="D545" s="15">
        <v>44337</v>
      </c>
      <c r="E545" s="15">
        <v>44484</v>
      </c>
      <c r="F545" s="16">
        <v>44582</v>
      </c>
      <c r="G545" s="6" t="s">
        <v>2661</v>
      </c>
      <c r="H545" s="15"/>
      <c r="J545" s="16">
        <v>44582</v>
      </c>
      <c r="K545" s="17" t="s">
        <v>1595</v>
      </c>
      <c r="L545" s="17" t="s">
        <v>2092</v>
      </c>
    </row>
    <row r="546" spans="1:12" ht="409.5" x14ac:dyDescent="0.35">
      <c r="A546" s="3" t="s">
        <v>696</v>
      </c>
      <c r="B546" s="4" t="str">
        <f>IF(A546&lt;&gt;"",LEFT(A546,SEARCH("-",A546)-1),"")</f>
        <v>AEP</v>
      </c>
      <c r="C546" s="4" t="s">
        <v>887</v>
      </c>
      <c r="D546" s="13">
        <v>44393</v>
      </c>
      <c r="E546" s="13">
        <v>44484</v>
      </c>
      <c r="F546" s="14">
        <v>44582</v>
      </c>
      <c r="G546" s="4" t="s">
        <v>2662</v>
      </c>
      <c r="H546" s="13"/>
      <c r="J546" s="14">
        <v>44582</v>
      </c>
      <c r="K546" s="8" t="s">
        <v>1432</v>
      </c>
      <c r="L546" s="8" t="s">
        <v>2093</v>
      </c>
    </row>
    <row r="547" spans="1:12" ht="409.5" x14ac:dyDescent="0.35">
      <c r="A547" s="3" t="s">
        <v>697</v>
      </c>
      <c r="B547" s="6" t="str">
        <f>IF(A547&lt;&gt;"",LEFT(A547,SEARCH("-",A547)-1),"")</f>
        <v>AEP</v>
      </c>
      <c r="C547" s="6" t="s">
        <v>887</v>
      </c>
      <c r="D547" s="15">
        <v>44456</v>
      </c>
      <c r="E547" s="15">
        <v>44484</v>
      </c>
      <c r="F547" s="16">
        <v>44582</v>
      </c>
      <c r="G547" s="15" t="s">
        <v>2657</v>
      </c>
      <c r="H547" s="15"/>
      <c r="J547" s="16">
        <v>44582</v>
      </c>
      <c r="K547" s="17" t="s">
        <v>1596</v>
      </c>
      <c r="L547" s="17" t="s">
        <v>2094</v>
      </c>
    </row>
    <row r="548" spans="1:12" ht="409.5" x14ac:dyDescent="0.35">
      <c r="A548" s="3" t="s">
        <v>698</v>
      </c>
      <c r="B548" s="4" t="str">
        <f>IF(A548&lt;&gt;"",LEFT(A548,SEARCH("-",A548)-1),"")</f>
        <v>AEP</v>
      </c>
      <c r="C548" s="4" t="s">
        <v>887</v>
      </c>
      <c r="D548" s="13">
        <v>44244</v>
      </c>
      <c r="E548" s="13">
        <v>44484</v>
      </c>
      <c r="F548" s="14">
        <v>44582</v>
      </c>
      <c r="G548" s="19" t="s">
        <v>2663</v>
      </c>
      <c r="H548" s="13"/>
      <c r="J548" s="14">
        <v>44582</v>
      </c>
      <c r="K548" s="8" t="s">
        <v>1597</v>
      </c>
      <c r="L548" s="8" t="s">
        <v>2095</v>
      </c>
    </row>
    <row r="549" spans="1:12" ht="409.5" x14ac:dyDescent="0.35">
      <c r="A549" s="3" t="s">
        <v>699</v>
      </c>
      <c r="B549" s="6" t="str">
        <f>IF(A549&lt;&gt;"",LEFT(A549,SEARCH("-",A549)-1),"")</f>
        <v>AEP</v>
      </c>
      <c r="C549" s="6" t="s">
        <v>887</v>
      </c>
      <c r="D549" s="15">
        <v>44274</v>
      </c>
      <c r="E549" s="15">
        <v>44484</v>
      </c>
      <c r="F549" s="16">
        <v>44582</v>
      </c>
      <c r="G549" s="6" t="s">
        <v>2664</v>
      </c>
      <c r="H549" s="15"/>
      <c r="J549" s="16">
        <v>44582</v>
      </c>
      <c r="K549" s="17" t="s">
        <v>1598</v>
      </c>
      <c r="L549" s="17" t="s">
        <v>2096</v>
      </c>
    </row>
    <row r="550" spans="1:12" ht="409.5" x14ac:dyDescent="0.35">
      <c r="A550" s="3" t="s">
        <v>700</v>
      </c>
      <c r="B550" s="4" t="str">
        <f>IF(A550&lt;&gt;"",LEFT(A550,SEARCH("-",A550)-1),"")</f>
        <v>AEP</v>
      </c>
      <c r="C550" s="4" t="s">
        <v>887</v>
      </c>
      <c r="D550" s="13">
        <v>44274</v>
      </c>
      <c r="E550" s="13">
        <v>44484</v>
      </c>
      <c r="F550" s="14">
        <v>44582</v>
      </c>
      <c r="G550" s="4" t="s">
        <v>2665</v>
      </c>
      <c r="H550" s="13"/>
      <c r="J550" s="14">
        <v>44582</v>
      </c>
      <c r="K550" s="8" t="s">
        <v>1435</v>
      </c>
      <c r="L550" s="8" t="s">
        <v>2097</v>
      </c>
    </row>
    <row r="551" spans="1:12" ht="409.5" x14ac:dyDescent="0.35">
      <c r="A551" s="3" t="s">
        <v>701</v>
      </c>
      <c r="B551" s="6" t="str">
        <f>IF(A551&lt;&gt;"",LEFT(A551,SEARCH("-",A551)-1),"")</f>
        <v>Dayton</v>
      </c>
      <c r="C551" s="6" t="s">
        <v>887</v>
      </c>
      <c r="D551" s="15">
        <v>44424</v>
      </c>
      <c r="E551" s="15">
        <v>44484</v>
      </c>
      <c r="F551" s="15">
        <v>44593</v>
      </c>
      <c r="G551" s="15" t="s">
        <v>2666</v>
      </c>
      <c r="H551" s="15"/>
      <c r="J551" s="15">
        <v>44593</v>
      </c>
      <c r="K551" s="17" t="s">
        <v>2282</v>
      </c>
      <c r="L551" s="17" t="s">
        <v>2098</v>
      </c>
    </row>
    <row r="552" spans="1:12" ht="409.5" x14ac:dyDescent="0.35">
      <c r="A552" s="3" t="s">
        <v>764</v>
      </c>
      <c r="B552" s="4" t="s">
        <v>552</v>
      </c>
      <c r="C552" s="4" t="s">
        <v>887</v>
      </c>
      <c r="D552" s="13">
        <v>44393</v>
      </c>
      <c r="E552" s="13">
        <v>44484</v>
      </c>
      <c r="F552" s="14">
        <v>44582</v>
      </c>
      <c r="G552" s="13" t="s">
        <v>2667</v>
      </c>
      <c r="H552" s="13"/>
      <c r="J552" s="14">
        <v>44582</v>
      </c>
      <c r="K552" s="8" t="s">
        <v>1618</v>
      </c>
      <c r="L552" s="8" t="s">
        <v>2126</v>
      </c>
    </row>
    <row r="553" spans="1:12" ht="409.5" x14ac:dyDescent="0.35">
      <c r="A553" s="3" t="s">
        <v>852</v>
      </c>
      <c r="B553" s="6" t="str">
        <f>IF(A553&lt;&gt;"",LEFT(A553,SEARCH("-",A553)-1),"")</f>
        <v>ComEd</v>
      </c>
      <c r="C553" s="6" t="s">
        <v>887</v>
      </c>
      <c r="D553" s="15">
        <v>44456</v>
      </c>
      <c r="E553" s="15">
        <v>44484</v>
      </c>
      <c r="F553" s="15"/>
      <c r="G553" s="15"/>
      <c r="H553" s="15"/>
      <c r="J553" s="16"/>
      <c r="K553" s="17" t="s">
        <v>1633</v>
      </c>
      <c r="L553" s="17" t="s">
        <v>2201</v>
      </c>
    </row>
    <row r="554" spans="1:12" ht="409.5" x14ac:dyDescent="0.35">
      <c r="A554" s="3" t="s">
        <v>853</v>
      </c>
      <c r="B554" s="4" t="str">
        <f>IF(A554&lt;&gt;"",LEFT(A554,SEARCH("-",A554)-1),"")</f>
        <v>ComEd</v>
      </c>
      <c r="C554" s="4" t="s">
        <v>887</v>
      </c>
      <c r="D554" s="13">
        <v>44474</v>
      </c>
      <c r="E554" s="13">
        <v>44502</v>
      </c>
      <c r="F554" s="13"/>
      <c r="G554" s="13"/>
      <c r="H554" s="13"/>
      <c r="J554" s="14"/>
      <c r="K554" s="8" t="s">
        <v>1634</v>
      </c>
      <c r="L554" s="8" t="s">
        <v>2202</v>
      </c>
    </row>
    <row r="555" spans="1:12" ht="409.5" x14ac:dyDescent="0.35">
      <c r="A555" s="3" t="s">
        <v>201</v>
      </c>
      <c r="B555" s="6" t="str">
        <f>IF(A555&lt;&gt;"",LEFT(A555,SEARCH("-",A555)-1),"")</f>
        <v>AEP</v>
      </c>
      <c r="C555" s="6" t="s">
        <v>887</v>
      </c>
      <c r="D555" s="15">
        <v>44029</v>
      </c>
      <c r="E555" s="15">
        <v>44519</v>
      </c>
      <c r="F555" s="15">
        <v>44607</v>
      </c>
      <c r="G555" s="15" t="s">
        <v>2721</v>
      </c>
      <c r="H555" s="15"/>
      <c r="J555" s="15">
        <v>44607</v>
      </c>
      <c r="K555" s="17" t="s">
        <v>1346</v>
      </c>
      <c r="L555" s="17" t="s">
        <v>1702</v>
      </c>
    </row>
    <row r="556" spans="1:12" ht="409.5" x14ac:dyDescent="0.35">
      <c r="A556" s="3" t="s">
        <v>336</v>
      </c>
      <c r="B556" s="4" t="str">
        <f>IF(A556&lt;&gt;"",LEFT(A556,SEARCH("-",A556)-1),"")</f>
        <v>AEP</v>
      </c>
      <c r="C556" s="4" t="s">
        <v>887</v>
      </c>
      <c r="D556" s="13">
        <v>44393</v>
      </c>
      <c r="E556" s="13">
        <v>44519</v>
      </c>
      <c r="F556" s="13">
        <v>44607</v>
      </c>
      <c r="G556" s="13" t="s">
        <v>2722</v>
      </c>
      <c r="H556" s="13"/>
      <c r="J556" s="13">
        <v>44607</v>
      </c>
      <c r="K556" s="8" t="s">
        <v>1436</v>
      </c>
      <c r="L556" s="8" t="s">
        <v>1835</v>
      </c>
    </row>
    <row r="557" spans="1:12" ht="409.5" x14ac:dyDescent="0.35">
      <c r="A557" s="3" t="s">
        <v>395</v>
      </c>
      <c r="B557" s="6" t="str">
        <f>IF(A557&lt;&gt;"",LEFT(A557,SEARCH("-",A557)-1),"")</f>
        <v>APS</v>
      </c>
      <c r="C557" s="6" t="s">
        <v>887</v>
      </c>
      <c r="D557" s="15">
        <v>44362</v>
      </c>
      <c r="E557" s="15">
        <v>44519</v>
      </c>
      <c r="F557" s="15"/>
      <c r="G557" s="15"/>
      <c r="H557" s="15"/>
      <c r="J557" s="16"/>
      <c r="K557" s="17" t="s">
        <v>1480</v>
      </c>
      <c r="L557" s="17" t="s">
        <v>1888</v>
      </c>
    </row>
    <row r="558" spans="1:12" ht="409.5" x14ac:dyDescent="0.35">
      <c r="A558" s="3" t="s">
        <v>399</v>
      </c>
      <c r="B558" s="4" t="str">
        <f>IF(A558&lt;&gt;"",LEFT(A558,SEARCH("-",A558)-1),"")</f>
        <v>APS</v>
      </c>
      <c r="C558" s="4" t="s">
        <v>887</v>
      </c>
      <c r="D558" s="13">
        <v>44424</v>
      </c>
      <c r="E558" s="13">
        <v>44519</v>
      </c>
      <c r="F558" s="13"/>
      <c r="G558" s="13"/>
      <c r="H558" s="13"/>
      <c r="J558" s="14"/>
      <c r="K558" s="8" t="s">
        <v>1484</v>
      </c>
      <c r="L558" s="8" t="s">
        <v>1892</v>
      </c>
    </row>
    <row r="559" spans="1:12" ht="409.5" x14ac:dyDescent="0.35">
      <c r="A559" s="3" t="s">
        <v>540</v>
      </c>
      <c r="B559" s="6" t="str">
        <f>IF(A559&lt;&gt;"",LEFT(A559,SEARCH("-",A559)-1),"")</f>
        <v>Dayton</v>
      </c>
      <c r="C559" s="6" t="s">
        <v>887</v>
      </c>
      <c r="D559" s="15">
        <v>44274</v>
      </c>
      <c r="E559" s="15"/>
      <c r="F559" s="15"/>
      <c r="G559" s="15"/>
      <c r="H559" s="15"/>
      <c r="J559" s="16"/>
      <c r="K559" s="17" t="s">
        <v>2282</v>
      </c>
      <c r="L559" s="17" t="s">
        <v>1960</v>
      </c>
    </row>
    <row r="560" spans="1:12" ht="409.5" x14ac:dyDescent="0.35">
      <c r="A560" s="3" t="s">
        <v>541</v>
      </c>
      <c r="B560" s="4" t="str">
        <f>IF(A560&lt;&gt;"",LEFT(A560,SEARCH("-",A560)-1),"")</f>
        <v>Dayton</v>
      </c>
      <c r="C560" s="4" t="s">
        <v>887</v>
      </c>
      <c r="D560" s="13">
        <v>44302</v>
      </c>
      <c r="E560" s="13"/>
      <c r="F560" s="13"/>
      <c r="G560" s="13"/>
      <c r="H560" s="13"/>
      <c r="J560" s="14"/>
      <c r="K560" s="8" t="s">
        <v>2282</v>
      </c>
      <c r="L560" s="8" t="s">
        <v>1961</v>
      </c>
    </row>
    <row r="561" spans="1:12" ht="409.5" x14ac:dyDescent="0.35">
      <c r="A561" s="3" t="s">
        <v>542</v>
      </c>
      <c r="B561" s="6" t="str">
        <f>IF(A561&lt;&gt;"",LEFT(A561,SEARCH("-",A561)-1),"")</f>
        <v>Dayton</v>
      </c>
      <c r="C561" s="6" t="s">
        <v>887</v>
      </c>
      <c r="D561" s="15">
        <v>44337</v>
      </c>
      <c r="E561" s="15"/>
      <c r="F561" s="15"/>
      <c r="G561" s="15"/>
      <c r="H561" s="15"/>
      <c r="J561" s="16"/>
      <c r="K561" s="17" t="s">
        <v>1556</v>
      </c>
      <c r="L561" s="17" t="s">
        <v>1962</v>
      </c>
    </row>
    <row r="562" spans="1:12" ht="409.5" x14ac:dyDescent="0.35">
      <c r="A562" s="3" t="s">
        <v>543</v>
      </c>
      <c r="B562" s="4" t="str">
        <f>IF(A562&lt;&gt;"",LEFT(A562,SEARCH("-",A562)-1),"")</f>
        <v>Dayton</v>
      </c>
      <c r="C562" s="4" t="s">
        <v>887</v>
      </c>
      <c r="D562" s="13">
        <v>44337</v>
      </c>
      <c r="E562" s="13"/>
      <c r="F562" s="13"/>
      <c r="G562" s="13"/>
      <c r="H562" s="13"/>
      <c r="J562" s="14"/>
      <c r="K562" s="8" t="s">
        <v>1557</v>
      </c>
      <c r="L562" s="8" t="s">
        <v>1963</v>
      </c>
    </row>
    <row r="563" spans="1:12" ht="409.5" x14ac:dyDescent="0.35">
      <c r="A563" s="3" t="s">
        <v>544</v>
      </c>
      <c r="B563" s="6" t="str">
        <f>IF(A563&lt;&gt;"",LEFT(A563,SEARCH("-",A563)-1),"")</f>
        <v>Dayton</v>
      </c>
      <c r="C563" s="6" t="s">
        <v>887</v>
      </c>
      <c r="D563" s="15">
        <v>44337</v>
      </c>
      <c r="E563" s="15"/>
      <c r="F563" s="15"/>
      <c r="G563" s="15"/>
      <c r="H563" s="15"/>
      <c r="J563" s="16"/>
      <c r="K563" s="17" t="s">
        <v>1394</v>
      </c>
      <c r="L563" s="17" t="s">
        <v>1964</v>
      </c>
    </row>
    <row r="564" spans="1:12" ht="409.5" x14ac:dyDescent="0.35">
      <c r="A564" s="3" t="s">
        <v>545</v>
      </c>
      <c r="B564" s="4" t="str">
        <f>IF(A564&lt;&gt;"",LEFT(A564,SEARCH("-",A564)-1),"")</f>
        <v>Dayton</v>
      </c>
      <c r="C564" s="4" t="s">
        <v>887</v>
      </c>
      <c r="D564" s="13">
        <v>44337</v>
      </c>
      <c r="E564" s="13"/>
      <c r="F564" s="13"/>
      <c r="G564" s="13"/>
      <c r="H564" s="13"/>
      <c r="J564" s="14"/>
      <c r="K564" s="8" t="s">
        <v>1556</v>
      </c>
      <c r="L564" s="8" t="s">
        <v>1965</v>
      </c>
    </row>
    <row r="565" spans="1:12" ht="409.5" x14ac:dyDescent="0.35">
      <c r="A565" s="3" t="s">
        <v>488</v>
      </c>
      <c r="B565" s="6" t="str">
        <f>IF(A565&lt;&gt;"",LEFT(A565,SEARCH("-",A565)-1),"")</f>
        <v>ATSI</v>
      </c>
      <c r="C565" s="6" t="s">
        <v>887</v>
      </c>
      <c r="D565" s="15">
        <v>44337</v>
      </c>
      <c r="E565" s="15">
        <v>44519</v>
      </c>
      <c r="F565" s="15"/>
      <c r="G565" s="15"/>
      <c r="H565" s="15"/>
      <c r="J565" s="16"/>
      <c r="K565" s="17" t="s">
        <v>1465</v>
      </c>
      <c r="L565" s="17" t="s">
        <v>1922</v>
      </c>
    </row>
    <row r="566" spans="1:12" ht="409.5" x14ac:dyDescent="0.35">
      <c r="A566" s="3" t="s">
        <v>702</v>
      </c>
      <c r="B566" s="4" t="str">
        <f>IF(A566&lt;&gt;"",LEFT(A566,SEARCH("-",A566)-1),"")</f>
        <v>EKPC</v>
      </c>
      <c r="C566" s="4" t="s">
        <v>887</v>
      </c>
      <c r="D566" s="13">
        <v>44424</v>
      </c>
      <c r="E566" s="13">
        <v>44519</v>
      </c>
      <c r="F566" s="13"/>
      <c r="G566" s="13"/>
      <c r="H566" s="13"/>
      <c r="J566" s="14"/>
      <c r="K566" s="8" t="s">
        <v>1599</v>
      </c>
      <c r="L566" s="8" t="s">
        <v>2099</v>
      </c>
    </row>
    <row r="567" spans="1:12" ht="409.5" x14ac:dyDescent="0.35">
      <c r="A567" s="3" t="s">
        <v>548</v>
      </c>
      <c r="B567" s="6" t="str">
        <f>IF(A567&lt;&gt;"",LEFT(A567,SEARCH("-",A567)-1),"")</f>
        <v>Dayton</v>
      </c>
      <c r="C567" s="6" t="s">
        <v>887</v>
      </c>
      <c r="D567" s="15">
        <v>44424</v>
      </c>
      <c r="E567" s="15"/>
      <c r="F567" s="15"/>
      <c r="G567" s="15"/>
      <c r="H567" s="15"/>
      <c r="J567" s="16"/>
      <c r="K567" s="17" t="s">
        <v>2282</v>
      </c>
      <c r="L567" s="17" t="s">
        <v>1968</v>
      </c>
    </row>
    <row r="568" spans="1:12" ht="409.5" x14ac:dyDescent="0.35">
      <c r="A568" s="3" t="s">
        <v>549</v>
      </c>
      <c r="B568" s="4" t="str">
        <f>IF(A568&lt;&gt;"",LEFT(A568,SEARCH("-",A568)-1),"")</f>
        <v>DEOK 2020</v>
      </c>
      <c r="C568" s="4" t="s">
        <v>887</v>
      </c>
      <c r="D568" s="13">
        <v>44244</v>
      </c>
      <c r="E568" s="13"/>
      <c r="F568" s="13"/>
      <c r="G568" s="13"/>
      <c r="H568" s="13"/>
      <c r="J568" s="14"/>
      <c r="K568" s="8" t="s">
        <v>1559</v>
      </c>
      <c r="L568" s="8" t="s">
        <v>1969</v>
      </c>
    </row>
    <row r="569" spans="1:12" ht="409.5" x14ac:dyDescent="0.35">
      <c r="A569" s="3" t="s">
        <v>863</v>
      </c>
      <c r="B569" s="6" t="str">
        <f>IF(A569&lt;&gt;"",LEFT(A569,SEARCH("-",A569)-1),"")</f>
        <v>DEOK</v>
      </c>
      <c r="C569" s="6" t="s">
        <v>887</v>
      </c>
      <c r="D569" s="15">
        <v>44456</v>
      </c>
      <c r="E569" s="15">
        <v>44519</v>
      </c>
      <c r="F569" s="15">
        <v>44607</v>
      </c>
      <c r="G569" s="15" t="s">
        <v>2723</v>
      </c>
      <c r="H569" s="15"/>
      <c r="J569" s="16">
        <v>44607</v>
      </c>
      <c r="K569" s="17" t="s">
        <v>1559</v>
      </c>
      <c r="L569" s="17" t="s">
        <v>2211</v>
      </c>
    </row>
    <row r="570" spans="1:12" ht="409.5" x14ac:dyDescent="0.35">
      <c r="A570" s="3" t="s">
        <v>864</v>
      </c>
      <c r="B570" s="4" t="str">
        <f>IF(A570&lt;&gt;"",LEFT(A570,SEARCH("-",A570)-1),"")</f>
        <v>DEOK</v>
      </c>
      <c r="C570" s="4" t="s">
        <v>887</v>
      </c>
      <c r="D570" s="13">
        <v>44456</v>
      </c>
      <c r="E570" s="13">
        <v>44519</v>
      </c>
      <c r="F570" s="13">
        <v>44607</v>
      </c>
      <c r="G570" s="13" t="s">
        <v>2724</v>
      </c>
      <c r="H570" s="13"/>
      <c r="J570" s="13">
        <v>44607</v>
      </c>
      <c r="K570" s="8" t="s">
        <v>1640</v>
      </c>
      <c r="L570" s="8" t="s">
        <v>2212</v>
      </c>
    </row>
    <row r="571" spans="1:12" ht="409.5" x14ac:dyDescent="0.35">
      <c r="A571" s="3" t="s">
        <v>551</v>
      </c>
      <c r="B571" s="6" t="s">
        <v>552</v>
      </c>
      <c r="C571" s="6" t="s">
        <v>887</v>
      </c>
      <c r="D571" s="15">
        <v>44393</v>
      </c>
      <c r="E571" s="15"/>
      <c r="F571" s="15"/>
      <c r="G571" s="15"/>
      <c r="H571" s="15"/>
      <c r="J571" s="16"/>
      <c r="K571" s="17" t="s">
        <v>1561</v>
      </c>
      <c r="L571" s="17" t="s">
        <v>1972</v>
      </c>
    </row>
    <row r="572" spans="1:12" ht="409.5" x14ac:dyDescent="0.35">
      <c r="A572" s="3" t="s">
        <v>873</v>
      </c>
      <c r="B572" s="4" t="str">
        <f>IF(A572&lt;&gt;"",LEFT(A572,SEARCH("-",A572)-1),"")</f>
        <v>AEP</v>
      </c>
      <c r="C572" s="4" t="s">
        <v>887</v>
      </c>
      <c r="D572" s="13">
        <v>44484</v>
      </c>
      <c r="E572" s="13">
        <v>44519</v>
      </c>
      <c r="F572" s="13">
        <v>44607</v>
      </c>
      <c r="G572" s="13" t="s">
        <v>2725</v>
      </c>
      <c r="H572" s="13"/>
      <c r="J572" s="13">
        <v>44607</v>
      </c>
      <c r="K572" s="8" t="s">
        <v>1646</v>
      </c>
      <c r="L572" s="8" t="s">
        <v>2219</v>
      </c>
    </row>
    <row r="573" spans="1:12" ht="409.5" x14ac:dyDescent="0.35">
      <c r="A573" s="3" t="s">
        <v>554</v>
      </c>
      <c r="B573" s="6" t="str">
        <f>IF(A573&lt;&gt;"",LEFT(A573,SEARCH("-",A573)-1),"")</f>
        <v>DEOK</v>
      </c>
      <c r="C573" s="6" t="s">
        <v>887</v>
      </c>
      <c r="D573" s="15">
        <v>43516</v>
      </c>
      <c r="E573" s="15"/>
      <c r="F573" s="15"/>
      <c r="G573" s="15"/>
      <c r="H573" s="15"/>
      <c r="J573" s="16"/>
      <c r="K573" s="17" t="s">
        <v>2282</v>
      </c>
      <c r="L573" s="17" t="s">
        <v>2517</v>
      </c>
    </row>
    <row r="574" spans="1:12" ht="409.5" x14ac:dyDescent="0.35">
      <c r="A574" s="3" t="s">
        <v>555</v>
      </c>
      <c r="B574" s="4" t="str">
        <f>IF(A574&lt;&gt;"",LEFT(A574,SEARCH("-",A574)-1),"")</f>
        <v>DEOK</v>
      </c>
      <c r="C574" s="4" t="s">
        <v>887</v>
      </c>
      <c r="D574" s="13">
        <v>43549</v>
      </c>
      <c r="E574" s="13"/>
      <c r="F574" s="13"/>
      <c r="G574" s="13"/>
      <c r="H574" s="13"/>
      <c r="J574" s="14"/>
      <c r="K574" s="8" t="s">
        <v>2282</v>
      </c>
      <c r="L574" s="8" t="s">
        <v>2518</v>
      </c>
    </row>
    <row r="575" spans="1:12" ht="409.5" x14ac:dyDescent="0.35">
      <c r="A575" s="3" t="s">
        <v>556</v>
      </c>
      <c r="B575" s="6" t="str">
        <f>IF(A575&lt;&gt;"",LEFT(A575,SEARCH("-",A575)-1),"")</f>
        <v>DEOK</v>
      </c>
      <c r="C575" s="6" t="s">
        <v>887</v>
      </c>
      <c r="D575" s="15">
        <v>43549</v>
      </c>
      <c r="E575" s="15"/>
      <c r="F575" s="15"/>
      <c r="G575" s="15"/>
      <c r="H575" s="15"/>
      <c r="J575" s="16"/>
      <c r="K575" s="17" t="s">
        <v>2282</v>
      </c>
      <c r="L575" s="17" t="s">
        <v>2519</v>
      </c>
    </row>
    <row r="576" spans="1:12" ht="409.5" x14ac:dyDescent="0.35">
      <c r="A576" s="3" t="s">
        <v>206</v>
      </c>
      <c r="B576" s="4" t="str">
        <f>IF(A576&lt;&gt;"",LEFT(A576,SEARCH("-",A576)-1),"")</f>
        <v>AEP</v>
      </c>
      <c r="C576" s="4" t="s">
        <v>887</v>
      </c>
      <c r="D576" s="13">
        <v>44120</v>
      </c>
      <c r="E576" s="13">
        <v>44547</v>
      </c>
      <c r="F576" s="13">
        <v>44615</v>
      </c>
      <c r="G576" s="13" t="s">
        <v>2794</v>
      </c>
      <c r="H576" s="13"/>
      <c r="J576" s="13">
        <v>44615</v>
      </c>
      <c r="K576" s="8" t="s">
        <v>1351</v>
      </c>
      <c r="L576" s="8" t="s">
        <v>1707</v>
      </c>
    </row>
    <row r="577" spans="1:12" ht="409.5" x14ac:dyDescent="0.35">
      <c r="A577" s="3" t="s">
        <v>2718</v>
      </c>
      <c r="B577" s="6" t="str">
        <f>IF(A577&lt;&gt;"",LEFT(A577,SEARCH("-",A577)-1),"")</f>
        <v>DEOK</v>
      </c>
      <c r="C577" s="6" t="s">
        <v>887</v>
      </c>
      <c r="D577" s="15">
        <v>44244</v>
      </c>
      <c r="E577" s="15">
        <v>44547</v>
      </c>
      <c r="F577" s="16">
        <v>44623</v>
      </c>
      <c r="G577" s="15" t="s">
        <v>2795</v>
      </c>
      <c r="H577" s="15"/>
      <c r="J577" s="16">
        <v>44623</v>
      </c>
      <c r="K577" s="17" t="s">
        <v>1560</v>
      </c>
      <c r="L577" s="17" t="s">
        <v>1970</v>
      </c>
    </row>
    <row r="578" spans="1:12" ht="409.5" x14ac:dyDescent="0.35">
      <c r="A578" s="3" t="s">
        <v>559</v>
      </c>
      <c r="B578" s="4" t="str">
        <f>IF(A578&lt;&gt;"",LEFT(A578,SEARCH("-",A578)-1),"")</f>
        <v>DEOK</v>
      </c>
      <c r="C578" s="4" t="s">
        <v>887</v>
      </c>
      <c r="D578" s="13">
        <v>43791</v>
      </c>
      <c r="E578" s="13"/>
      <c r="F578" s="13"/>
      <c r="G578" s="13"/>
      <c r="H578" s="13"/>
      <c r="J578" s="14"/>
      <c r="K578" s="8" t="s">
        <v>3217</v>
      </c>
      <c r="L578" s="8" t="s">
        <v>2522</v>
      </c>
    </row>
    <row r="579" spans="1:12" ht="409.5" x14ac:dyDescent="0.35">
      <c r="A579" s="3" t="s">
        <v>95</v>
      </c>
      <c r="B579" s="6" t="str">
        <f>IF(A579&lt;&gt;"",LEFT(A579,SEARCH("-",A579)-1),"")</f>
        <v>AEP</v>
      </c>
      <c r="C579" s="6" t="s">
        <v>887</v>
      </c>
      <c r="D579" s="15">
        <v>43578</v>
      </c>
      <c r="E579" s="15">
        <v>44582</v>
      </c>
      <c r="F579" s="16">
        <v>44676</v>
      </c>
      <c r="G579" s="15" t="s">
        <v>2959</v>
      </c>
      <c r="H579" s="15"/>
      <c r="J579" s="16">
        <v>44676</v>
      </c>
      <c r="K579" s="17" t="s">
        <v>3131</v>
      </c>
      <c r="L579" s="17" t="s">
        <v>2390</v>
      </c>
    </row>
    <row r="580" spans="1:12" ht="409.5" x14ac:dyDescent="0.35">
      <c r="A580" s="3" t="s">
        <v>217</v>
      </c>
      <c r="B580" s="4" t="str">
        <f>IF(A580&lt;&gt;"",LEFT(A580,SEARCH("-",A580)-1),"")</f>
        <v>AEP</v>
      </c>
      <c r="C580" s="4" t="s">
        <v>887</v>
      </c>
      <c r="D580" s="13">
        <v>44244</v>
      </c>
      <c r="E580" s="13">
        <v>44582</v>
      </c>
      <c r="F580" s="14">
        <v>44676</v>
      </c>
      <c r="G580" s="13" t="s">
        <v>2959</v>
      </c>
      <c r="H580" s="13"/>
      <c r="J580" s="14">
        <v>44676</v>
      </c>
      <c r="K580" s="8" t="s">
        <v>1359</v>
      </c>
      <c r="L580" s="8" t="s">
        <v>1718</v>
      </c>
    </row>
    <row r="581" spans="1:12" ht="409.5" x14ac:dyDescent="0.35">
      <c r="A581" s="3" t="s">
        <v>562</v>
      </c>
      <c r="B581" s="6" t="str">
        <f>IF(A581&lt;&gt;"",LEFT(A581,SEARCH("-",A581)-1),"")</f>
        <v>DEOK</v>
      </c>
      <c r="C581" s="6" t="s">
        <v>887</v>
      </c>
      <c r="D581" s="15">
        <v>43791</v>
      </c>
      <c r="E581" s="15"/>
      <c r="F581" s="15"/>
      <c r="G581" s="15"/>
      <c r="H581" s="15"/>
      <c r="J581" s="16"/>
      <c r="K581" s="17" t="s">
        <v>3218</v>
      </c>
      <c r="L581" s="17" t="s">
        <v>2525</v>
      </c>
    </row>
    <row r="582" spans="1:12" ht="409.5" x14ac:dyDescent="0.35">
      <c r="A582" s="3" t="s">
        <v>563</v>
      </c>
      <c r="B582" s="4" t="str">
        <f>IF(A582&lt;&gt;"",LEFT(A582,SEARCH("-",A582)-1),"")</f>
        <v>DEOK</v>
      </c>
      <c r="C582" s="4" t="s">
        <v>887</v>
      </c>
      <c r="D582" s="13">
        <v>43882</v>
      </c>
      <c r="E582" s="13"/>
      <c r="F582" s="13"/>
      <c r="G582" s="13"/>
      <c r="H582" s="13">
        <v>43941</v>
      </c>
      <c r="J582" s="14"/>
      <c r="K582" s="8" t="s">
        <v>2282</v>
      </c>
      <c r="L582" s="8" t="s">
        <v>1973</v>
      </c>
    </row>
    <row r="583" spans="1:12" ht="409.5" x14ac:dyDescent="0.35">
      <c r="A583" s="9" t="s">
        <v>564</v>
      </c>
      <c r="B583" s="24" t="str">
        <f>IF(A583&lt;&gt;"",LEFT(A583,SEARCH("-",A583)-1),"")</f>
        <v>DEOK</v>
      </c>
      <c r="C583" s="24" t="s">
        <v>887</v>
      </c>
      <c r="D583" s="25">
        <v>43941</v>
      </c>
      <c r="E583" s="25"/>
      <c r="F583" s="25"/>
      <c r="G583" s="25"/>
      <c r="H583" s="25">
        <v>44085</v>
      </c>
      <c r="J583" s="28"/>
      <c r="K583" s="33" t="s">
        <v>2282</v>
      </c>
      <c r="L583" s="33" t="s">
        <v>1974</v>
      </c>
    </row>
    <row r="584" spans="1:12" ht="409.5" x14ac:dyDescent="0.35">
      <c r="A584" s="3" t="s">
        <v>219</v>
      </c>
      <c r="B584" s="4" t="str">
        <f>IF(A584&lt;&gt;"",LEFT(A584,SEARCH("-",A584)-1),"")</f>
        <v>AEP</v>
      </c>
      <c r="C584" s="4" t="s">
        <v>887</v>
      </c>
      <c r="D584" s="13">
        <v>43882</v>
      </c>
      <c r="E584" s="13">
        <v>44582</v>
      </c>
      <c r="F584" s="14">
        <v>44676</v>
      </c>
      <c r="G584" s="13" t="s">
        <v>2959</v>
      </c>
      <c r="H584" s="13"/>
      <c r="J584" s="14">
        <v>44676</v>
      </c>
      <c r="K584" s="8" t="s">
        <v>2282</v>
      </c>
      <c r="L584" s="8" t="s">
        <v>1720</v>
      </c>
    </row>
    <row r="585" spans="1:12" ht="409.5" x14ac:dyDescent="0.35">
      <c r="A585" s="3" t="s">
        <v>235</v>
      </c>
      <c r="B585" s="6" t="str">
        <f>IF(A585&lt;&gt;"",LEFT(A585,SEARCH("-",A585)-1),"")</f>
        <v>AEP</v>
      </c>
      <c r="C585" s="6" t="s">
        <v>887</v>
      </c>
      <c r="D585" s="15">
        <v>44155</v>
      </c>
      <c r="E585" s="15">
        <v>44582</v>
      </c>
      <c r="F585" s="16">
        <v>44676</v>
      </c>
      <c r="G585" s="15" t="s">
        <v>2959</v>
      </c>
      <c r="H585" s="15"/>
      <c r="J585" s="16">
        <v>44676</v>
      </c>
      <c r="K585" s="17" t="s">
        <v>1370</v>
      </c>
      <c r="L585" s="17" t="s">
        <v>1735</v>
      </c>
    </row>
    <row r="586" spans="1:12" ht="409.5" x14ac:dyDescent="0.35">
      <c r="A586" s="3" t="s">
        <v>567</v>
      </c>
      <c r="B586" s="4" t="str">
        <f>IF(A586&lt;&gt;"",LEFT(A586,SEARCH("-",A586)-1),"")</f>
        <v>DEOK</v>
      </c>
      <c r="C586" s="4" t="s">
        <v>887</v>
      </c>
      <c r="D586" s="13">
        <v>44120</v>
      </c>
      <c r="E586" s="13"/>
      <c r="F586" s="13"/>
      <c r="G586" s="13"/>
      <c r="H586" s="13"/>
      <c r="J586" s="14"/>
      <c r="K586" s="8" t="s">
        <v>1562</v>
      </c>
      <c r="L586" s="8" t="s">
        <v>1977</v>
      </c>
    </row>
    <row r="587" spans="1:12" ht="409.5" x14ac:dyDescent="0.35">
      <c r="A587" s="3" t="s">
        <v>568</v>
      </c>
      <c r="B587" s="6" t="str">
        <f>IF(A587&lt;&gt;"",LEFT(A587,SEARCH("-",A587)-1),"")</f>
        <v>DEOK</v>
      </c>
      <c r="C587" s="6" t="s">
        <v>887</v>
      </c>
      <c r="D587" s="15">
        <v>44120</v>
      </c>
      <c r="E587" s="15"/>
      <c r="F587" s="15"/>
      <c r="G587" s="15"/>
      <c r="H587" s="15"/>
      <c r="J587" s="16"/>
      <c r="K587" s="17" t="s">
        <v>1559</v>
      </c>
      <c r="L587" s="17" t="s">
        <v>1978</v>
      </c>
    </row>
    <row r="588" spans="1:12" ht="319" x14ac:dyDescent="0.35">
      <c r="A588" s="3" t="s">
        <v>569</v>
      </c>
      <c r="B588" s="4" t="str">
        <f>IF(A588&lt;&gt;"",LEFT(A588,SEARCH("-",A588)-1),"")</f>
        <v>DEOK</v>
      </c>
      <c r="C588" s="4" t="s">
        <v>887</v>
      </c>
      <c r="D588" s="13">
        <v>44120</v>
      </c>
      <c r="E588" s="13"/>
      <c r="F588" s="13"/>
      <c r="G588" s="13"/>
      <c r="H588" s="13"/>
      <c r="J588" s="14"/>
      <c r="K588" s="8" t="s">
        <v>1563</v>
      </c>
      <c r="L588" s="8" t="s">
        <v>1979</v>
      </c>
    </row>
    <row r="589" spans="1:12" ht="409.5" x14ac:dyDescent="0.35">
      <c r="A589" s="3" t="s">
        <v>253</v>
      </c>
      <c r="B589" s="6" t="str">
        <f>IF(A589&lt;&gt;"",LEFT(A589,SEARCH("-",A589)-1),"")</f>
        <v>AEP</v>
      </c>
      <c r="C589" s="6" t="s">
        <v>887</v>
      </c>
      <c r="D589" s="15">
        <v>43973</v>
      </c>
      <c r="E589" s="15">
        <v>44582</v>
      </c>
      <c r="F589" s="16">
        <v>44676</v>
      </c>
      <c r="G589" s="15" t="s">
        <v>2960</v>
      </c>
      <c r="H589" s="15"/>
      <c r="J589" s="16">
        <v>44676</v>
      </c>
      <c r="K589" s="17" t="s">
        <v>2282</v>
      </c>
      <c r="L589" s="17" t="s">
        <v>1753</v>
      </c>
    </row>
    <row r="590" spans="1:12" ht="406" x14ac:dyDescent="0.35">
      <c r="A590" s="3" t="s">
        <v>571</v>
      </c>
      <c r="B590" s="4" t="str">
        <f>IF(A590&lt;&gt;"",LEFT(A590,SEARCH("-",A590)-1),"")</f>
        <v>DEOK</v>
      </c>
      <c r="C590" s="4" t="s">
        <v>887</v>
      </c>
      <c r="D590" s="13">
        <v>44274</v>
      </c>
      <c r="E590" s="13"/>
      <c r="F590" s="13"/>
      <c r="G590" s="13"/>
      <c r="H590" s="13"/>
      <c r="J590" s="14"/>
      <c r="K590" s="8" t="s">
        <v>1565</v>
      </c>
      <c r="L590" s="8" t="s">
        <v>1981</v>
      </c>
    </row>
    <row r="591" spans="1:12" ht="409.5" x14ac:dyDescent="0.35">
      <c r="A591" s="3" t="s">
        <v>309</v>
      </c>
      <c r="B591" s="6" t="str">
        <f>IF(A591&lt;&gt;"",LEFT(A591,SEARCH("-",A591)-1),"")</f>
        <v>AEP</v>
      </c>
      <c r="C591" s="6" t="s">
        <v>887</v>
      </c>
      <c r="D591" s="15">
        <v>44362</v>
      </c>
      <c r="E591" s="15">
        <v>44582</v>
      </c>
      <c r="F591" s="16">
        <v>44676</v>
      </c>
      <c r="G591" s="15" t="s">
        <v>2961</v>
      </c>
      <c r="H591" s="15"/>
      <c r="J591" s="16">
        <v>44676</v>
      </c>
      <c r="K591" s="17" t="s">
        <v>1299</v>
      </c>
      <c r="L591" s="17" t="s">
        <v>1808</v>
      </c>
    </row>
    <row r="592" spans="1:12" ht="409.5" x14ac:dyDescent="0.35">
      <c r="A592" s="3" t="s">
        <v>318</v>
      </c>
      <c r="B592" s="4" t="str">
        <f>IF(A592&lt;&gt;"",LEFT(A592,SEARCH("-",A592)-1),"")</f>
        <v>AEP</v>
      </c>
      <c r="C592" s="4" t="s">
        <v>887</v>
      </c>
      <c r="D592" s="13">
        <v>44274</v>
      </c>
      <c r="E592" s="13">
        <v>44582</v>
      </c>
      <c r="F592" s="14">
        <v>44676</v>
      </c>
      <c r="G592" s="13" t="s">
        <v>2959</v>
      </c>
      <c r="H592" s="13"/>
      <c r="J592" s="14">
        <v>44676</v>
      </c>
      <c r="K592" s="8" t="s">
        <v>1420</v>
      </c>
      <c r="L592" s="8" t="s">
        <v>1817</v>
      </c>
    </row>
    <row r="593" spans="1:12" ht="409.5" x14ac:dyDescent="0.35">
      <c r="A593" s="3" t="s">
        <v>574</v>
      </c>
      <c r="B593" s="6" t="str">
        <f>IF(A593&lt;&gt;"",LEFT(A593,SEARCH("-",A593)-1),"")</f>
        <v>DEOK</v>
      </c>
      <c r="C593" s="6" t="s">
        <v>887</v>
      </c>
      <c r="D593" s="15">
        <v>44302</v>
      </c>
      <c r="E593" s="15"/>
      <c r="F593" s="15"/>
      <c r="G593" s="15"/>
      <c r="H593" s="15"/>
      <c r="J593" s="16"/>
      <c r="K593" s="17" t="s">
        <v>2282</v>
      </c>
      <c r="L593" s="17" t="s">
        <v>1984</v>
      </c>
    </row>
    <row r="594" spans="1:12" ht="409.5" x14ac:dyDescent="0.35">
      <c r="A594" s="3" t="s">
        <v>575</v>
      </c>
      <c r="B594" s="4" t="str">
        <f>IF(A594&lt;&gt;"",LEFT(A594,SEARCH("-",A594)-1),"")</f>
        <v>DEOK</v>
      </c>
      <c r="C594" s="4" t="s">
        <v>887</v>
      </c>
      <c r="D594" s="13">
        <v>44362</v>
      </c>
      <c r="E594" s="13"/>
      <c r="F594" s="13"/>
      <c r="G594" s="13"/>
      <c r="H594" s="13"/>
      <c r="J594" s="14"/>
      <c r="K594" s="8" t="s">
        <v>1567</v>
      </c>
      <c r="L594" s="8" t="s">
        <v>1985</v>
      </c>
    </row>
    <row r="595" spans="1:12" ht="409.5" x14ac:dyDescent="0.35">
      <c r="A595" s="3" t="s">
        <v>2227</v>
      </c>
      <c r="B595" s="6" t="s">
        <v>2223</v>
      </c>
      <c r="C595" s="6" t="s">
        <v>1190</v>
      </c>
      <c r="D595" s="15">
        <v>43356</v>
      </c>
      <c r="E595" s="15" t="s">
        <v>2280</v>
      </c>
      <c r="F595" s="15"/>
      <c r="G595" s="15" t="s">
        <v>2281</v>
      </c>
      <c r="H595" s="15"/>
      <c r="J595" s="16"/>
      <c r="K595" s="17" t="s">
        <v>2282</v>
      </c>
      <c r="L595" s="17" t="s">
        <v>2222</v>
      </c>
    </row>
    <row r="596" spans="1:12" x14ac:dyDescent="0.35">
      <c r="A596" s="3" t="s">
        <v>2900</v>
      </c>
      <c r="B596" s="4" t="str">
        <f>IF(A596&lt;&gt;"",LEFT(A596,SEARCH("-",A596)-1),"")</f>
        <v>DOM</v>
      </c>
      <c r="C596" s="4" t="s">
        <v>1190</v>
      </c>
      <c r="D596" s="13" t="s">
        <v>2958</v>
      </c>
      <c r="E596" s="13"/>
      <c r="F596" s="13"/>
      <c r="G596" s="13"/>
      <c r="H596" s="13"/>
      <c r="J596" s="14"/>
      <c r="K596" s="8" t="s">
        <v>2282</v>
      </c>
      <c r="L596" s="8" t="s">
        <v>2282</v>
      </c>
    </row>
    <row r="597" spans="1:12" x14ac:dyDescent="0.35">
      <c r="A597" s="3" t="s">
        <v>2901</v>
      </c>
      <c r="B597" s="6" t="str">
        <f>IF(A597&lt;&gt;"",LEFT(A597,SEARCH("-",A597)-1),"")</f>
        <v>DOM</v>
      </c>
      <c r="C597" s="6" t="s">
        <v>1190</v>
      </c>
      <c r="D597" s="15" t="s">
        <v>2958</v>
      </c>
      <c r="E597" s="15"/>
      <c r="F597" s="15"/>
      <c r="G597" s="15"/>
      <c r="H597" s="15"/>
      <c r="J597" s="16"/>
      <c r="K597" s="17" t="s">
        <v>2282</v>
      </c>
      <c r="L597" s="17" t="s">
        <v>2282</v>
      </c>
    </row>
    <row r="598" spans="1:12" ht="409.5" x14ac:dyDescent="0.35">
      <c r="A598" s="3" t="s">
        <v>576</v>
      </c>
      <c r="B598" s="4" t="str">
        <f>IF(A598&lt;&gt;"",LEFT(A598,SEARCH("-",A598)-1),"")</f>
        <v>DOM</v>
      </c>
      <c r="C598" s="4" t="s">
        <v>1190</v>
      </c>
      <c r="D598" s="13">
        <v>43384</v>
      </c>
      <c r="E598" s="13"/>
      <c r="F598" s="13"/>
      <c r="G598" s="13"/>
      <c r="H598" s="13"/>
      <c r="J598" s="14"/>
      <c r="K598" s="8" t="s">
        <v>3219</v>
      </c>
      <c r="L598" s="8" t="s">
        <v>2535</v>
      </c>
    </row>
    <row r="599" spans="1:12" x14ac:dyDescent="0.35">
      <c r="A599" s="3" t="s">
        <v>2902</v>
      </c>
      <c r="B599" s="6" t="str">
        <f>IF(A599&lt;&gt;"",LEFT(A599,SEARCH("-",A599)-1),"")</f>
        <v>DOM</v>
      </c>
      <c r="C599" s="6" t="s">
        <v>1190</v>
      </c>
      <c r="D599" s="15" t="s">
        <v>2958</v>
      </c>
      <c r="E599" s="15"/>
      <c r="F599" s="15"/>
      <c r="G599" s="15"/>
      <c r="H599" s="15"/>
      <c r="J599" s="16"/>
      <c r="K599" s="17" t="s">
        <v>2282</v>
      </c>
      <c r="L599" s="17" t="s">
        <v>2282</v>
      </c>
    </row>
    <row r="600" spans="1:12" x14ac:dyDescent="0.35">
      <c r="A600" s="3" t="s">
        <v>2903</v>
      </c>
      <c r="B600" s="4" t="str">
        <f>IF(A600&lt;&gt;"",LEFT(A600,SEARCH("-",A600)-1),"")</f>
        <v>DOM</v>
      </c>
      <c r="C600" s="4" t="s">
        <v>1190</v>
      </c>
      <c r="D600" s="13" t="s">
        <v>2958</v>
      </c>
      <c r="E600" s="13"/>
      <c r="F600" s="13"/>
      <c r="G600" s="13"/>
      <c r="H600" s="13"/>
      <c r="J600" s="14"/>
      <c r="K600" s="8" t="s">
        <v>2282</v>
      </c>
      <c r="L600" s="8" t="s">
        <v>2282</v>
      </c>
    </row>
    <row r="601" spans="1:12" x14ac:dyDescent="0.35">
      <c r="A601" s="3" t="s">
        <v>2904</v>
      </c>
      <c r="B601" s="6" t="str">
        <f>IF(A601&lt;&gt;"",LEFT(A601,SEARCH("-",A601)-1),"")</f>
        <v>DOM</v>
      </c>
      <c r="C601" s="6" t="s">
        <v>1190</v>
      </c>
      <c r="D601" s="15" t="s">
        <v>2958</v>
      </c>
      <c r="E601" s="15"/>
      <c r="F601" s="15"/>
      <c r="G601" s="15"/>
      <c r="H601" s="15"/>
      <c r="J601" s="16"/>
      <c r="K601" s="17" t="s">
        <v>2282</v>
      </c>
      <c r="L601" s="17" t="s">
        <v>2282</v>
      </c>
    </row>
    <row r="602" spans="1:12" ht="409.5" x14ac:dyDescent="0.35">
      <c r="A602" s="3" t="s">
        <v>577</v>
      </c>
      <c r="B602" s="4" t="str">
        <f>IF(A602&lt;&gt;"",LEFT(A602,SEARCH("-",A602)-1),"")</f>
        <v>DOM</v>
      </c>
      <c r="C602" s="4" t="s">
        <v>1190</v>
      </c>
      <c r="D602" s="13">
        <v>43601</v>
      </c>
      <c r="E602" s="13">
        <v>43755</v>
      </c>
      <c r="F602" s="13">
        <v>43885</v>
      </c>
      <c r="G602" s="13" t="s">
        <v>1191</v>
      </c>
      <c r="H602" s="13"/>
      <c r="J602" s="14">
        <v>43966</v>
      </c>
      <c r="K602" s="8" t="s">
        <v>1568</v>
      </c>
      <c r="L602" s="8" t="s">
        <v>2526</v>
      </c>
    </row>
    <row r="603" spans="1:12" x14ac:dyDescent="0.35">
      <c r="A603" s="3" t="s">
        <v>2905</v>
      </c>
      <c r="B603" s="6" t="str">
        <f>IF(A603&lt;&gt;"",LEFT(A603,SEARCH("-",A603)-1),"")</f>
        <v>DOM</v>
      </c>
      <c r="C603" s="6" t="s">
        <v>1190</v>
      </c>
      <c r="D603" s="15" t="s">
        <v>2958</v>
      </c>
      <c r="E603" s="15"/>
      <c r="F603" s="15"/>
      <c r="G603" s="15"/>
      <c r="H603" s="15"/>
      <c r="J603" s="16"/>
      <c r="K603" s="17" t="s">
        <v>2282</v>
      </c>
      <c r="L603" s="17" t="s">
        <v>2282</v>
      </c>
    </row>
    <row r="604" spans="1:12" ht="409.5" x14ac:dyDescent="0.35">
      <c r="A604" s="3" t="s">
        <v>578</v>
      </c>
      <c r="B604" s="4" t="str">
        <f>IF(A604&lt;&gt;"",LEFT(A604,SEARCH("-",A604)-1),"")</f>
        <v>DOM</v>
      </c>
      <c r="C604" s="4" t="s">
        <v>1190</v>
      </c>
      <c r="D604" s="13">
        <v>43601</v>
      </c>
      <c r="E604" s="13">
        <v>43755</v>
      </c>
      <c r="F604" s="13">
        <v>43885</v>
      </c>
      <c r="G604" s="13" t="s">
        <v>1192</v>
      </c>
      <c r="H604" s="13"/>
      <c r="J604" s="14">
        <v>43966</v>
      </c>
      <c r="K604" s="8" t="s">
        <v>1569</v>
      </c>
      <c r="L604" s="8" t="s">
        <v>2527</v>
      </c>
    </row>
    <row r="605" spans="1:12" ht="409.5" x14ac:dyDescent="0.35">
      <c r="A605" s="3" t="s">
        <v>579</v>
      </c>
      <c r="B605" s="6" t="str">
        <f>IF(A605&lt;&gt;"",LEFT(A605,SEARCH("-",A605)-1),"")</f>
        <v>DOM</v>
      </c>
      <c r="C605" s="6" t="s">
        <v>1190</v>
      </c>
      <c r="D605" s="15">
        <v>43601</v>
      </c>
      <c r="E605" s="15">
        <v>43755</v>
      </c>
      <c r="F605" s="15">
        <v>43885</v>
      </c>
      <c r="G605" s="15" t="s">
        <v>1193</v>
      </c>
      <c r="H605" s="15"/>
      <c r="J605" s="16">
        <v>43966</v>
      </c>
      <c r="K605" s="17" t="s">
        <v>1570</v>
      </c>
      <c r="L605" s="17" t="s">
        <v>2528</v>
      </c>
    </row>
    <row r="606" spans="1:12" ht="409.5" x14ac:dyDescent="0.35">
      <c r="A606" s="3" t="s">
        <v>582</v>
      </c>
      <c r="B606" s="4" t="str">
        <f>IF(A606&lt;&gt;"",LEFT(A606,SEARCH("-",A606)-1),"")</f>
        <v>DOM</v>
      </c>
      <c r="C606" s="4" t="s">
        <v>1190</v>
      </c>
      <c r="D606" s="13">
        <v>43704</v>
      </c>
      <c r="E606" s="13">
        <v>43759</v>
      </c>
      <c r="F606" s="13">
        <v>43885</v>
      </c>
      <c r="G606" s="13" t="s">
        <v>1196</v>
      </c>
      <c r="H606" s="13"/>
      <c r="J606" s="14">
        <v>43966</v>
      </c>
      <c r="K606" s="8" t="s">
        <v>1573</v>
      </c>
      <c r="L606" s="8" t="s">
        <v>2529</v>
      </c>
    </row>
    <row r="607" spans="1:12" ht="409.5" x14ac:dyDescent="0.35">
      <c r="A607" s="3" t="s">
        <v>585</v>
      </c>
      <c r="B607" s="6" t="str">
        <f>IF(A607&lt;&gt;"",LEFT(A607,SEARCH("-",A607)-1),"")</f>
        <v>DOM</v>
      </c>
      <c r="C607" s="6" t="s">
        <v>1190</v>
      </c>
      <c r="D607" s="15">
        <v>43732</v>
      </c>
      <c r="E607" s="15">
        <v>43759</v>
      </c>
      <c r="F607" s="15">
        <v>43885</v>
      </c>
      <c r="G607" s="15" t="s">
        <v>1199</v>
      </c>
      <c r="H607" s="15"/>
      <c r="J607" s="16">
        <v>43966</v>
      </c>
      <c r="K607" s="17" t="s">
        <v>1574</v>
      </c>
      <c r="L607" s="17" t="s">
        <v>2530</v>
      </c>
    </row>
    <row r="608" spans="1:12" ht="409.5" x14ac:dyDescent="0.35">
      <c r="A608" s="3" t="s">
        <v>586</v>
      </c>
      <c r="B608" s="4" t="str">
        <f>IF(A608&lt;&gt;"",LEFT(A608,SEARCH("-",A608)-1),"")</f>
        <v>DOM</v>
      </c>
      <c r="C608" s="4" t="s">
        <v>1190</v>
      </c>
      <c r="D608" s="13">
        <v>43732</v>
      </c>
      <c r="E608" s="13">
        <v>43759</v>
      </c>
      <c r="F608" s="13">
        <v>43885</v>
      </c>
      <c r="G608" s="13" t="s">
        <v>1200</v>
      </c>
      <c r="H608" s="13"/>
      <c r="J608" s="14">
        <v>43966</v>
      </c>
      <c r="K608" s="8" t="s">
        <v>1575</v>
      </c>
      <c r="L608" s="8" t="s">
        <v>2531</v>
      </c>
    </row>
    <row r="609" spans="1:12" ht="409.5" x14ac:dyDescent="0.35">
      <c r="A609" s="3" t="s">
        <v>580</v>
      </c>
      <c r="B609" s="6" t="str">
        <f>IF(A609&lt;&gt;"",LEFT(A609,SEARCH("-",A609)-1),"")</f>
        <v>DOM</v>
      </c>
      <c r="C609" s="6" t="s">
        <v>1190</v>
      </c>
      <c r="D609" s="15">
        <v>43755</v>
      </c>
      <c r="E609" s="15">
        <v>43783</v>
      </c>
      <c r="F609" s="15">
        <v>43885</v>
      </c>
      <c r="G609" s="15" t="s">
        <v>1194</v>
      </c>
      <c r="H609" s="15"/>
      <c r="J609" s="16">
        <v>43966</v>
      </c>
      <c r="K609" s="17" t="s">
        <v>1571</v>
      </c>
      <c r="L609" s="17" t="s">
        <v>2532</v>
      </c>
    </row>
    <row r="610" spans="1:12" ht="409.5" x14ac:dyDescent="0.35">
      <c r="A610" s="3" t="s">
        <v>584</v>
      </c>
      <c r="B610" s="4" t="str">
        <f>IF(A610&lt;&gt;"",LEFT(A610,SEARCH("-",A610)-1),"")</f>
        <v>DOM</v>
      </c>
      <c r="C610" s="4" t="s">
        <v>1190</v>
      </c>
      <c r="D610" s="13">
        <v>43755</v>
      </c>
      <c r="E610" s="13">
        <v>43783</v>
      </c>
      <c r="F610" s="13">
        <v>43885</v>
      </c>
      <c r="G610" s="13" t="s">
        <v>1198</v>
      </c>
      <c r="H610" s="13"/>
      <c r="J610" s="14">
        <v>43966</v>
      </c>
      <c r="K610" s="8" t="s">
        <v>3220</v>
      </c>
      <c r="L610" s="8" t="s">
        <v>2533</v>
      </c>
    </row>
    <row r="611" spans="1:12" x14ac:dyDescent="0.35">
      <c r="A611" s="3" t="s">
        <v>2906</v>
      </c>
      <c r="B611" s="6" t="str">
        <f>IF(A611&lt;&gt;"",LEFT(A611,SEARCH("-",A611)-1),"")</f>
        <v>DOM</v>
      </c>
      <c r="C611" s="6" t="s">
        <v>1190</v>
      </c>
      <c r="D611" s="15" t="s">
        <v>2958</v>
      </c>
      <c r="E611" s="15"/>
      <c r="F611" s="15"/>
      <c r="G611" s="15"/>
      <c r="H611" s="15"/>
      <c r="J611" s="16"/>
      <c r="K611" s="17" t="s">
        <v>2282</v>
      </c>
      <c r="L611" s="17" t="s">
        <v>2282</v>
      </c>
    </row>
    <row r="612" spans="1:12" ht="409.5" x14ac:dyDescent="0.35">
      <c r="A612" s="3" t="s">
        <v>583</v>
      </c>
      <c r="B612" s="4" t="str">
        <f>IF(A612&lt;&gt;"",LEFT(A612,SEARCH("-",A612)-1),"")</f>
        <v>DOM</v>
      </c>
      <c r="C612" s="4" t="s">
        <v>1190</v>
      </c>
      <c r="D612" s="13">
        <v>43657</v>
      </c>
      <c r="E612" s="13">
        <v>43865</v>
      </c>
      <c r="F612" s="13">
        <v>44139</v>
      </c>
      <c r="G612" s="13" t="s">
        <v>1197</v>
      </c>
      <c r="H612" s="13"/>
      <c r="J612" s="14">
        <v>44139</v>
      </c>
      <c r="K612" s="8" t="s">
        <v>3221</v>
      </c>
      <c r="L612" s="8" t="s">
        <v>2534</v>
      </c>
    </row>
    <row r="613" spans="1:12" ht="409.5" x14ac:dyDescent="0.35">
      <c r="A613" s="3" t="s">
        <v>581</v>
      </c>
      <c r="B613" s="6" t="str">
        <f>IF(A613&lt;&gt;"",LEFT(A613,SEARCH("-",A613)-1),"")</f>
        <v>DOM</v>
      </c>
      <c r="C613" s="6" t="s">
        <v>1190</v>
      </c>
      <c r="D613" s="15">
        <v>43657</v>
      </c>
      <c r="E613" s="15">
        <v>43872</v>
      </c>
      <c r="F613" s="15">
        <v>44139</v>
      </c>
      <c r="G613" s="15" t="s">
        <v>1195</v>
      </c>
      <c r="H613" s="15"/>
      <c r="J613" s="16">
        <v>44139</v>
      </c>
      <c r="K613" s="17" t="s">
        <v>1572</v>
      </c>
      <c r="L613" s="17" t="s">
        <v>1986</v>
      </c>
    </row>
    <row r="614" spans="1:12" ht="409.5" x14ac:dyDescent="0.35">
      <c r="A614" s="3" t="s">
        <v>587</v>
      </c>
      <c r="B614" s="4" t="str">
        <f>IF(A614&lt;&gt;"",LEFT(A614,SEARCH("-",A614)-1),"")</f>
        <v>DOM</v>
      </c>
      <c r="C614" s="4" t="s">
        <v>1190</v>
      </c>
      <c r="D614" s="13">
        <v>43865</v>
      </c>
      <c r="E614" s="13">
        <v>43900</v>
      </c>
      <c r="F614" s="13">
        <v>44139</v>
      </c>
      <c r="G614" s="13" t="s">
        <v>1201</v>
      </c>
      <c r="H614" s="13"/>
      <c r="J614" s="13">
        <v>44139</v>
      </c>
      <c r="K614" s="8" t="s">
        <v>1576</v>
      </c>
      <c r="L614" s="8" t="s">
        <v>1987</v>
      </c>
    </row>
    <row r="615" spans="1:12" ht="409.5" x14ac:dyDescent="0.35">
      <c r="A615" s="3" t="s">
        <v>592</v>
      </c>
      <c r="B615" s="6" t="str">
        <f>IF(A615&lt;&gt;"",LEFT(A615,SEARCH("-",A615)-1),"")</f>
        <v>DOM</v>
      </c>
      <c r="C615" s="6" t="s">
        <v>1190</v>
      </c>
      <c r="D615" s="15">
        <v>43910</v>
      </c>
      <c r="E615" s="15">
        <v>43937</v>
      </c>
      <c r="F615" s="15">
        <v>44139</v>
      </c>
      <c r="G615" s="15" t="e">
        <f>VLOOKUP([1]!NeedsData[[#This Row],[Need Number]],[2]Sheet1!A$2:B$33,2,FALSE)</f>
        <v>#N/A</v>
      </c>
      <c r="H615" s="15"/>
      <c r="J615" s="15">
        <v>44139</v>
      </c>
      <c r="K615" s="17" t="s">
        <v>2282</v>
      </c>
      <c r="L615" s="17" t="s">
        <v>1992</v>
      </c>
    </row>
    <row r="616" spans="1:12" x14ac:dyDescent="0.35">
      <c r="A616" s="3" t="s">
        <v>2908</v>
      </c>
      <c r="B616" s="4" t="str">
        <f>IF(A616&lt;&gt;"",LEFT(A616,SEARCH("-",A616)-1),"")</f>
        <v>DOM</v>
      </c>
      <c r="C616" s="4" t="s">
        <v>1190</v>
      </c>
      <c r="D616" s="13" t="s">
        <v>2958</v>
      </c>
      <c r="E616" s="13"/>
      <c r="F616" s="13">
        <v>44139</v>
      </c>
      <c r="G616" s="13" t="s">
        <v>2967</v>
      </c>
      <c r="H616" s="13"/>
      <c r="J616" s="14">
        <v>44139</v>
      </c>
      <c r="K616" s="8" t="s">
        <v>2282</v>
      </c>
      <c r="L616" s="8" t="s">
        <v>2282</v>
      </c>
    </row>
    <row r="617" spans="1:12" ht="246.5" x14ac:dyDescent="0.35">
      <c r="A617" s="3" t="s">
        <v>594</v>
      </c>
      <c r="B617" s="6" t="str">
        <f>IF(A617&lt;&gt;"",LEFT(A617,SEARCH("-",A617)-1),"")</f>
        <v>DOM</v>
      </c>
      <c r="C617" s="6" t="s">
        <v>1190</v>
      </c>
      <c r="D617" s="15">
        <v>43910</v>
      </c>
      <c r="E617" s="15">
        <v>43937</v>
      </c>
      <c r="F617" s="15">
        <v>44139</v>
      </c>
      <c r="G617" s="15" t="e">
        <f>VLOOKUP([1]!NeedsData[[#This Row],[Need Number]],[2]Sheet1!A$2:B$33,2,FALSE)</f>
        <v>#N/A</v>
      </c>
      <c r="H617" s="15"/>
      <c r="J617" s="15">
        <v>44139</v>
      </c>
      <c r="K617" s="17" t="s">
        <v>2282</v>
      </c>
      <c r="L617" s="17" t="s">
        <v>1994</v>
      </c>
    </row>
    <row r="618" spans="1:12" ht="409.5" x14ac:dyDescent="0.35">
      <c r="A618" s="3" t="s">
        <v>588</v>
      </c>
      <c r="B618" s="4" t="str">
        <f>IF(A618&lt;&gt;"",LEFT(A618,SEARCH("-",A618)-1),"")</f>
        <v>DOM</v>
      </c>
      <c r="C618" s="4" t="s">
        <v>1190</v>
      </c>
      <c r="D618" s="13">
        <v>43900</v>
      </c>
      <c r="E618" s="13">
        <v>43963</v>
      </c>
      <c r="F618" s="13">
        <v>44139</v>
      </c>
      <c r="G618" s="13" t="s">
        <v>1202</v>
      </c>
      <c r="H618" s="13"/>
      <c r="J618" s="13">
        <v>44139</v>
      </c>
      <c r="K618" s="8" t="s">
        <v>1577</v>
      </c>
      <c r="L618" s="8" t="s">
        <v>1988</v>
      </c>
    </row>
    <row r="619" spans="1:12" ht="409.5" x14ac:dyDescent="0.35">
      <c r="A619" s="3" t="s">
        <v>589</v>
      </c>
      <c r="B619" s="6" t="str">
        <f>IF(A619&lt;&gt;"",LEFT(A619,SEARCH("-",A619)-1),"")</f>
        <v>DOM</v>
      </c>
      <c r="C619" s="6" t="s">
        <v>1190</v>
      </c>
      <c r="D619" s="15">
        <v>43935</v>
      </c>
      <c r="E619" s="15">
        <v>43963</v>
      </c>
      <c r="F619" s="15">
        <v>44139</v>
      </c>
      <c r="G619" s="15" t="e">
        <f>VLOOKUP([1]!NeedsData[[#This Row],[Need Number]],[2]Sheet1!A$2:B$33,2,FALSE)</f>
        <v>#N/A</v>
      </c>
      <c r="H619" s="15"/>
      <c r="J619" s="15">
        <v>44139</v>
      </c>
      <c r="K619" s="17" t="s">
        <v>2282</v>
      </c>
      <c r="L619" s="17" t="s">
        <v>1989</v>
      </c>
    </row>
    <row r="620" spans="1:12" ht="409.5" x14ac:dyDescent="0.35">
      <c r="A620" s="3" t="s">
        <v>590</v>
      </c>
      <c r="B620" s="4" t="str">
        <f>IF(A620&lt;&gt;"",LEFT(A620,SEARCH("-",A620)-1),"")</f>
        <v>DOM</v>
      </c>
      <c r="C620" s="4" t="s">
        <v>1190</v>
      </c>
      <c r="D620" s="13">
        <v>43935</v>
      </c>
      <c r="E620" s="13">
        <v>43963</v>
      </c>
      <c r="F620" s="13">
        <v>44139</v>
      </c>
      <c r="G620" s="13" t="s">
        <v>1203</v>
      </c>
      <c r="H620" s="13"/>
      <c r="J620" s="13">
        <v>44139</v>
      </c>
      <c r="K620" s="8" t="s">
        <v>2282</v>
      </c>
      <c r="L620" s="8" t="s">
        <v>1990</v>
      </c>
    </row>
    <row r="621" spans="1:12" ht="409.5" x14ac:dyDescent="0.35">
      <c r="A621" s="3" t="s">
        <v>591</v>
      </c>
      <c r="B621" s="6" t="str">
        <f>IF(A621&lt;&gt;"",LEFT(A621,SEARCH("-",A621)-1),"")</f>
        <v>DOM</v>
      </c>
      <c r="C621" s="6" t="s">
        <v>1190</v>
      </c>
      <c r="D621" s="15">
        <v>43900</v>
      </c>
      <c r="E621" s="15">
        <v>43963</v>
      </c>
      <c r="F621" s="15">
        <v>44139</v>
      </c>
      <c r="G621" s="15" t="e">
        <f>VLOOKUP([1]!NeedsData[[#This Row],[Need Number]],[2]Sheet1!A$2:B$33,2,FALSE)</f>
        <v>#N/A</v>
      </c>
      <c r="H621" s="15"/>
      <c r="J621" s="15">
        <v>44139</v>
      </c>
      <c r="K621" s="17" t="s">
        <v>1578</v>
      </c>
      <c r="L621" s="17" t="s">
        <v>1991</v>
      </c>
    </row>
    <row r="622" spans="1:12" ht="409.5" x14ac:dyDescent="0.35">
      <c r="A622" s="3" t="s">
        <v>595</v>
      </c>
      <c r="B622" s="4" t="str">
        <f>IF(A622&lt;&gt;"",LEFT(A622,SEARCH("-",A622)-1),"")</f>
        <v>DOM</v>
      </c>
      <c r="C622" s="4" t="s">
        <v>1190</v>
      </c>
      <c r="D622" s="13">
        <v>43935</v>
      </c>
      <c r="E622" s="13">
        <v>43963</v>
      </c>
      <c r="F622" s="13">
        <v>44139</v>
      </c>
      <c r="G622" s="13" t="e">
        <f>VLOOKUP([1]!NeedsData[[#This Row],[Need Number]],[2]Sheet1!A$2:B$33,2,FALSE)</f>
        <v>#N/A</v>
      </c>
      <c r="H622" s="13"/>
      <c r="J622" s="13">
        <v>44139</v>
      </c>
      <c r="K622" s="8" t="s">
        <v>2282</v>
      </c>
      <c r="L622" s="8" t="s">
        <v>1995</v>
      </c>
    </row>
    <row r="623" spans="1:12" ht="246.5" x14ac:dyDescent="0.35">
      <c r="A623" s="3" t="s">
        <v>596</v>
      </c>
      <c r="B623" s="6" t="str">
        <f>IF(A623&lt;&gt;"",LEFT(A623,SEARCH("-",A623)-1),"")</f>
        <v>DOM</v>
      </c>
      <c r="C623" s="6" t="s">
        <v>1190</v>
      </c>
      <c r="D623" s="15">
        <v>43937</v>
      </c>
      <c r="E623" s="15">
        <v>43972</v>
      </c>
      <c r="F623" s="15">
        <v>44139</v>
      </c>
      <c r="G623" s="15" t="e">
        <f>VLOOKUP([1]!NeedsData[[#This Row],[Need Number]],[2]Sheet1!A$2:B$33,2,FALSE)</f>
        <v>#N/A</v>
      </c>
      <c r="H623" s="15"/>
      <c r="J623" s="15">
        <v>44139</v>
      </c>
      <c r="K623" s="17" t="s">
        <v>2282</v>
      </c>
      <c r="L623" s="17" t="s">
        <v>1996</v>
      </c>
    </row>
    <row r="624" spans="1:12" ht="409.5" x14ac:dyDescent="0.35">
      <c r="A624" s="3" t="s">
        <v>593</v>
      </c>
      <c r="B624" s="4" t="str">
        <f>IF(A624&lt;&gt;"",LEFT(A624,SEARCH("-",A624)-1),"")</f>
        <v>DOM</v>
      </c>
      <c r="C624" s="4" t="s">
        <v>1190</v>
      </c>
      <c r="D624" s="13">
        <v>43935</v>
      </c>
      <c r="E624" s="13"/>
      <c r="F624" s="13"/>
      <c r="G624" s="13"/>
      <c r="H624" s="13"/>
      <c r="J624" s="14"/>
      <c r="K624" s="8" t="s">
        <v>2282</v>
      </c>
      <c r="L624" s="8" t="s">
        <v>1993</v>
      </c>
    </row>
    <row r="625" spans="1:12" ht="391.5" x14ac:dyDescent="0.35">
      <c r="A625" s="3" t="s">
        <v>597</v>
      </c>
      <c r="B625" s="6" t="str">
        <f>IF(A625&lt;&gt;"",LEFT(A625,SEARCH("-",A625)-1),"")</f>
        <v>DOM</v>
      </c>
      <c r="C625" s="6" t="s">
        <v>1190</v>
      </c>
      <c r="D625" s="15">
        <v>43963</v>
      </c>
      <c r="E625" s="15">
        <v>43984</v>
      </c>
      <c r="F625" s="15">
        <v>44139</v>
      </c>
      <c r="G625" s="15" t="e">
        <f>VLOOKUP([1]!NeedsData[[#This Row],[Need Number]],[2]Sheet1!A$2:B$33,2,FALSE)</f>
        <v>#N/A</v>
      </c>
      <c r="H625" s="15"/>
      <c r="J625" s="15">
        <v>44139</v>
      </c>
      <c r="K625" s="17" t="s">
        <v>2282</v>
      </c>
      <c r="L625" s="17" t="s">
        <v>1997</v>
      </c>
    </row>
    <row r="626" spans="1:12" ht="362.5" x14ac:dyDescent="0.35">
      <c r="A626" s="3" t="s">
        <v>598</v>
      </c>
      <c r="B626" s="4" t="str">
        <f>IF(A626&lt;&gt;"",LEFT(A626,SEARCH("-",A626)-1),"")</f>
        <v>DOM</v>
      </c>
      <c r="C626" s="4" t="s">
        <v>1190</v>
      </c>
      <c r="D626" s="13">
        <v>43963</v>
      </c>
      <c r="E626" s="13">
        <v>43984</v>
      </c>
      <c r="F626" s="13">
        <v>44139</v>
      </c>
      <c r="G626" s="13" t="e">
        <f>VLOOKUP([1]!NeedsData[[#This Row],[Need Number]],[2]Sheet1!A$2:B$33,2,FALSE)</f>
        <v>#N/A</v>
      </c>
      <c r="H626" s="13"/>
      <c r="J626" s="13">
        <v>44139</v>
      </c>
      <c r="K626" s="8" t="s">
        <v>2282</v>
      </c>
      <c r="L626" s="8" t="s">
        <v>1998</v>
      </c>
    </row>
    <row r="627" spans="1:12" ht="409.5" x14ac:dyDescent="0.35">
      <c r="A627" s="3" t="s">
        <v>600</v>
      </c>
      <c r="B627" s="6" t="str">
        <f>IF(A627&lt;&gt;"",LEFT(A627,SEARCH("-",A627)-1),"")</f>
        <v>DOM</v>
      </c>
      <c r="C627" s="6" t="s">
        <v>1190</v>
      </c>
      <c r="D627" s="15">
        <v>43972</v>
      </c>
      <c r="E627" s="15">
        <v>43998</v>
      </c>
      <c r="F627" s="15">
        <v>44139</v>
      </c>
      <c r="G627" s="15" t="e">
        <f>VLOOKUP([1]!NeedsData[[#This Row],[Need Number]],[2]Sheet1!A$2:B$33,2,FALSE)</f>
        <v>#N/A</v>
      </c>
      <c r="H627" s="15"/>
      <c r="J627" s="15">
        <v>44139</v>
      </c>
      <c r="K627" s="17" t="s">
        <v>2282</v>
      </c>
      <c r="L627" s="17" t="s">
        <v>2000</v>
      </c>
    </row>
    <row r="628" spans="1:12" ht="409.5" x14ac:dyDescent="0.35">
      <c r="A628" s="3" t="s">
        <v>601</v>
      </c>
      <c r="B628" s="4" t="str">
        <f>IF(A628&lt;&gt;"",LEFT(A628,SEARCH("-",A628)-1),"")</f>
        <v>DOM</v>
      </c>
      <c r="C628" s="4" t="s">
        <v>1190</v>
      </c>
      <c r="D628" s="13">
        <v>43972</v>
      </c>
      <c r="E628" s="13">
        <v>43998</v>
      </c>
      <c r="F628" s="13">
        <v>44139</v>
      </c>
      <c r="G628" s="13" t="e">
        <f>VLOOKUP([1]!NeedsData[[#This Row],[Need Number]],[2]Sheet1!A$2:B$33,2,FALSE)</f>
        <v>#N/A</v>
      </c>
      <c r="H628" s="13"/>
      <c r="J628" s="13">
        <v>44139</v>
      </c>
      <c r="K628" s="8" t="s">
        <v>2282</v>
      </c>
      <c r="L628" s="8" t="s">
        <v>2001</v>
      </c>
    </row>
    <row r="629" spans="1:12" ht="409.5" x14ac:dyDescent="0.35">
      <c r="A629" s="3" t="s">
        <v>602</v>
      </c>
      <c r="B629" s="6" t="str">
        <f>IF(A629&lt;&gt;"",LEFT(A629,SEARCH("-",A629)-1),"")</f>
        <v>DOM</v>
      </c>
      <c r="C629" s="6" t="s">
        <v>1190</v>
      </c>
      <c r="D629" s="15">
        <v>43972</v>
      </c>
      <c r="E629" s="15">
        <v>43998</v>
      </c>
      <c r="F629" s="15">
        <v>44139</v>
      </c>
      <c r="G629" s="15" t="e">
        <f>VLOOKUP([1]!NeedsData[[#This Row],[Need Number]],[2]Sheet1!A$2:B$33,2,FALSE)</f>
        <v>#N/A</v>
      </c>
      <c r="H629" s="15"/>
      <c r="J629" s="15">
        <v>44139</v>
      </c>
      <c r="K629" s="17" t="s">
        <v>2282</v>
      </c>
      <c r="L629" s="17" t="s">
        <v>2002</v>
      </c>
    </row>
    <row r="630" spans="1:12" ht="409.5" x14ac:dyDescent="0.35">
      <c r="A630" s="3" t="s">
        <v>604</v>
      </c>
      <c r="B630" s="4" t="str">
        <f>IF(A630&lt;&gt;"",LEFT(A630,SEARCH("-",A630)-1),"")</f>
        <v>DOM</v>
      </c>
      <c r="C630" s="4" t="s">
        <v>1190</v>
      </c>
      <c r="D630" s="13">
        <v>43998</v>
      </c>
      <c r="E630" s="13">
        <v>44028</v>
      </c>
      <c r="F630" s="13">
        <v>44139</v>
      </c>
      <c r="G630" s="13" t="e">
        <f>VLOOKUP([1]!NeedsData[[#This Row],[Need Number]],[2]Sheet1!A$2:B$33,2,FALSE)</f>
        <v>#N/A</v>
      </c>
      <c r="H630" s="13">
        <v>44609</v>
      </c>
      <c r="J630" s="13">
        <v>44139</v>
      </c>
      <c r="K630" s="8" t="s">
        <v>2282</v>
      </c>
      <c r="L630" s="8" t="s">
        <v>2004</v>
      </c>
    </row>
    <row r="631" spans="1:12" ht="409.5" x14ac:dyDescent="0.35">
      <c r="A631" s="3" t="s">
        <v>609</v>
      </c>
      <c r="B631" s="6" t="str">
        <f>IF(A631&lt;&gt;"",LEFT(A631,SEARCH("-",A631)-1),"")</f>
        <v>DOM</v>
      </c>
      <c r="C631" s="6" t="s">
        <v>1190</v>
      </c>
      <c r="D631" s="15">
        <v>43998</v>
      </c>
      <c r="E631" s="15">
        <v>44028</v>
      </c>
      <c r="F631" s="15">
        <v>44139</v>
      </c>
      <c r="G631" s="15" t="e">
        <f>VLOOKUP([1]!NeedsData[[#This Row],[Need Number]],[2]Sheet1!A$2:B$33,2,FALSE)</f>
        <v>#N/A</v>
      </c>
      <c r="H631" s="15"/>
      <c r="J631" s="15">
        <v>44139</v>
      </c>
      <c r="K631" s="17" t="s">
        <v>2282</v>
      </c>
      <c r="L631" s="17" t="s">
        <v>2009</v>
      </c>
    </row>
    <row r="632" spans="1:12" ht="409.5" x14ac:dyDescent="0.35">
      <c r="A632" s="3" t="s">
        <v>605</v>
      </c>
      <c r="B632" s="4" t="str">
        <f>IF(A632&lt;&gt;"",LEFT(A632,SEARCH("-",A632)-1),"")</f>
        <v>DOM</v>
      </c>
      <c r="C632" s="4" t="s">
        <v>1190</v>
      </c>
      <c r="D632" s="13">
        <v>44019</v>
      </c>
      <c r="E632" s="13">
        <v>44047</v>
      </c>
      <c r="F632" s="13">
        <v>44139</v>
      </c>
      <c r="G632" s="13" t="e">
        <f>VLOOKUP([1]!NeedsData[[#This Row],[Need Number]],[2]Sheet1!A$2:B$33,2,FALSE)</f>
        <v>#N/A</v>
      </c>
      <c r="H632" s="13"/>
      <c r="J632" s="13">
        <v>44139</v>
      </c>
      <c r="K632" s="8" t="s">
        <v>2282</v>
      </c>
      <c r="L632" s="8" t="s">
        <v>2005</v>
      </c>
    </row>
    <row r="633" spans="1:12" ht="409.5" x14ac:dyDescent="0.35">
      <c r="A633" s="3" t="s">
        <v>606</v>
      </c>
      <c r="B633" s="6" t="str">
        <f>IF(A633&lt;&gt;"",LEFT(A633,SEARCH("-",A633)-1),"")</f>
        <v>DOM</v>
      </c>
      <c r="C633" s="6" t="s">
        <v>1190</v>
      </c>
      <c r="D633" s="15">
        <v>44019</v>
      </c>
      <c r="E633" s="15">
        <v>44047</v>
      </c>
      <c r="F633" s="15">
        <v>44139</v>
      </c>
      <c r="G633" s="15" t="e">
        <f>VLOOKUP([1]!NeedsData[[#This Row],[Need Number]],[2]Sheet1!A$2:B$33,2,FALSE)</f>
        <v>#N/A</v>
      </c>
      <c r="H633" s="15"/>
      <c r="J633" s="15">
        <v>44139</v>
      </c>
      <c r="K633" s="17" t="s">
        <v>2282</v>
      </c>
      <c r="L633" s="17" t="s">
        <v>2006</v>
      </c>
    </row>
    <row r="634" spans="1:12" ht="409.5" x14ac:dyDescent="0.35">
      <c r="A634" s="3" t="s">
        <v>607</v>
      </c>
      <c r="B634" s="4" t="str">
        <f>IF(A634&lt;&gt;"",LEFT(A634,SEARCH("-",A634)-1),"")</f>
        <v>DOM</v>
      </c>
      <c r="C634" s="4" t="s">
        <v>1190</v>
      </c>
      <c r="D634" s="13">
        <v>44019</v>
      </c>
      <c r="E634" s="13">
        <v>44047</v>
      </c>
      <c r="F634" s="13">
        <v>44139</v>
      </c>
      <c r="G634" s="13" t="e">
        <f>VLOOKUP([1]!NeedsData[[#This Row],[Need Number]],[2]Sheet1!A$2:B$33,2,FALSE)</f>
        <v>#N/A</v>
      </c>
      <c r="H634" s="13"/>
      <c r="J634" s="13">
        <v>44139</v>
      </c>
      <c r="K634" s="8" t="s">
        <v>2282</v>
      </c>
      <c r="L634" s="8" t="s">
        <v>2007</v>
      </c>
    </row>
    <row r="635" spans="1:12" ht="409.5" x14ac:dyDescent="0.35">
      <c r="A635" s="3" t="s">
        <v>608</v>
      </c>
      <c r="B635" s="6" t="str">
        <f>IF(A635&lt;&gt;"",LEFT(A635,SEARCH("-",A635)-1),"")</f>
        <v>DOM</v>
      </c>
      <c r="C635" s="6" t="s">
        <v>1190</v>
      </c>
      <c r="D635" s="15">
        <v>44019</v>
      </c>
      <c r="E635" s="15">
        <v>44047</v>
      </c>
      <c r="F635" s="15">
        <v>44139</v>
      </c>
      <c r="G635" s="15" t="e">
        <f>VLOOKUP([1]!NeedsData[[#This Row],[Need Number]],[2]Sheet1!A$2:B$33,2,FALSE)</f>
        <v>#N/A</v>
      </c>
      <c r="H635" s="15"/>
      <c r="J635" s="15">
        <v>44139</v>
      </c>
      <c r="K635" s="17" t="s">
        <v>2282</v>
      </c>
      <c r="L635" s="17" t="s">
        <v>2008</v>
      </c>
    </row>
    <row r="636" spans="1:12" ht="409.5" x14ac:dyDescent="0.35">
      <c r="A636" s="3" t="s">
        <v>599</v>
      </c>
      <c r="B636" s="4" t="str">
        <f>IF(A636&lt;&gt;"",LEFT(A636,SEARCH("-",A636)-1),"")</f>
        <v>DOM</v>
      </c>
      <c r="C636" s="4" t="s">
        <v>1190</v>
      </c>
      <c r="D636" s="13">
        <v>44028</v>
      </c>
      <c r="E636" s="13">
        <v>44056</v>
      </c>
      <c r="F636" s="13">
        <v>44139</v>
      </c>
      <c r="G636" s="13" t="e">
        <f>VLOOKUP([1]!NeedsData[[#This Row],[Need Number]],[2]Sheet1!A$2:B$33,2,FALSE)</f>
        <v>#N/A</v>
      </c>
      <c r="H636" s="13"/>
      <c r="J636" s="13">
        <v>44139</v>
      </c>
      <c r="K636" s="8" t="s">
        <v>2282</v>
      </c>
      <c r="L636" s="8" t="s">
        <v>1999</v>
      </c>
    </row>
    <row r="637" spans="1:12" ht="409.5" x14ac:dyDescent="0.35">
      <c r="A637" s="3" t="s">
        <v>610</v>
      </c>
      <c r="B637" s="6" t="str">
        <f>IF(A637&lt;&gt;"",LEFT(A637,SEARCH("-",A637)-1),"")</f>
        <v>DOM</v>
      </c>
      <c r="C637" s="6" t="s">
        <v>1190</v>
      </c>
      <c r="D637" s="15">
        <v>44047</v>
      </c>
      <c r="E637" s="15">
        <v>44075</v>
      </c>
      <c r="F637" s="15">
        <v>44378</v>
      </c>
      <c r="G637" s="15" t="s">
        <v>1205</v>
      </c>
      <c r="H637" s="15"/>
      <c r="J637" s="16"/>
      <c r="K637" s="17" t="s">
        <v>2282</v>
      </c>
      <c r="L637" s="17" t="s">
        <v>2010</v>
      </c>
    </row>
    <row r="638" spans="1:12" ht="409.5" x14ac:dyDescent="0.35">
      <c r="A638" s="3" t="s">
        <v>612</v>
      </c>
      <c r="B638" s="4" t="str">
        <f>IF(A638&lt;&gt;"",LEFT(A638,SEARCH("-",A638)-1),"")</f>
        <v>DOM</v>
      </c>
      <c r="C638" s="4" t="s">
        <v>1190</v>
      </c>
      <c r="D638" s="13">
        <v>44047</v>
      </c>
      <c r="E638" s="13">
        <v>44075</v>
      </c>
      <c r="F638" s="13">
        <v>44378</v>
      </c>
      <c r="G638" s="13" t="s">
        <v>1206</v>
      </c>
      <c r="H638" s="13"/>
      <c r="J638" s="14"/>
      <c r="K638" s="8" t="s">
        <v>2282</v>
      </c>
      <c r="L638" s="8" t="s">
        <v>2011</v>
      </c>
    </row>
    <row r="639" spans="1:12" ht="409.5" x14ac:dyDescent="0.35">
      <c r="A639" s="3" t="s">
        <v>2907</v>
      </c>
      <c r="B639" s="6" t="str">
        <f>IF(A639&lt;&gt;"",LEFT(A639,SEARCH("-",A639)-1),"")</f>
        <v>DOM</v>
      </c>
      <c r="C639" s="6" t="s">
        <v>1190</v>
      </c>
      <c r="D639" s="15" t="s">
        <v>2965</v>
      </c>
      <c r="E639" s="15">
        <v>44110</v>
      </c>
      <c r="F639" s="15">
        <v>44139</v>
      </c>
      <c r="G639" s="15" t="s">
        <v>2966</v>
      </c>
      <c r="H639" s="15"/>
      <c r="J639" s="15">
        <v>44139</v>
      </c>
      <c r="K639" s="17" t="s">
        <v>2282</v>
      </c>
      <c r="L639" s="17" t="s">
        <v>3000</v>
      </c>
    </row>
    <row r="640" spans="1:12" ht="409.5" x14ac:dyDescent="0.35">
      <c r="A640" s="3" t="s">
        <v>2910</v>
      </c>
      <c r="B640" s="4" t="str">
        <f>IF(A640&lt;&gt;"",LEFT(A640,SEARCH("-",A640)-1),"")</f>
        <v>DOM</v>
      </c>
      <c r="C640" s="4" t="s">
        <v>1190</v>
      </c>
      <c r="D640" s="13" t="s">
        <v>2965</v>
      </c>
      <c r="E640" s="13">
        <v>44110</v>
      </c>
      <c r="F640" s="13">
        <v>44139</v>
      </c>
      <c r="G640" s="13" t="s">
        <v>2969</v>
      </c>
      <c r="H640" s="13"/>
      <c r="J640" s="13">
        <v>44139</v>
      </c>
      <c r="K640" s="8" t="s">
        <v>2282</v>
      </c>
      <c r="L640" s="8" t="s">
        <v>3002</v>
      </c>
    </row>
    <row r="641" spans="1:12" ht="409.5" x14ac:dyDescent="0.35">
      <c r="A641" s="3" t="s">
        <v>2911</v>
      </c>
      <c r="B641" s="6" t="str">
        <f>IF(A641&lt;&gt;"",LEFT(A641,SEARCH("-",A641)-1),"")</f>
        <v>DOM</v>
      </c>
      <c r="C641" s="6" t="s">
        <v>1190</v>
      </c>
      <c r="D641" s="15" t="s">
        <v>2965</v>
      </c>
      <c r="E641" s="15">
        <v>44110</v>
      </c>
      <c r="F641" s="15">
        <v>44139</v>
      </c>
      <c r="G641" s="15" t="s">
        <v>2970</v>
      </c>
      <c r="H641" s="15"/>
      <c r="J641" s="15">
        <v>44139</v>
      </c>
      <c r="K641" s="17" t="s">
        <v>2282</v>
      </c>
      <c r="L641" s="17" t="s">
        <v>3003</v>
      </c>
    </row>
    <row r="642" spans="1:12" ht="304.5" x14ac:dyDescent="0.35">
      <c r="A642" s="3" t="s">
        <v>614</v>
      </c>
      <c r="B642" s="4" t="str">
        <f>IF(A642&lt;&gt;"",LEFT(A642,SEARCH("-",A642)-1),"")</f>
        <v>DOM</v>
      </c>
      <c r="C642" s="4" t="s">
        <v>1190</v>
      </c>
      <c r="D642" s="13">
        <v>44075</v>
      </c>
      <c r="E642" s="13">
        <v>44110</v>
      </c>
      <c r="F642" s="13">
        <v>44139</v>
      </c>
      <c r="G642" s="13" t="e">
        <f>VLOOKUP([1]!NeedsData[[#This Row],[Need Number]],[2]Sheet1!A$2:B$33,2,FALSE)</f>
        <v>#N/A</v>
      </c>
      <c r="H642" s="13"/>
      <c r="J642" s="13">
        <v>44139</v>
      </c>
      <c r="K642" s="8" t="s">
        <v>2282</v>
      </c>
      <c r="L642" s="8" t="s">
        <v>2014</v>
      </c>
    </row>
    <row r="643" spans="1:12" ht="246.5" x14ac:dyDescent="0.35">
      <c r="A643" s="3" t="s">
        <v>615</v>
      </c>
      <c r="B643" s="6" t="str">
        <f>IF(A643&lt;&gt;"",LEFT(A643,SEARCH("-",A643)-1),"")</f>
        <v>DOM</v>
      </c>
      <c r="C643" s="6" t="s">
        <v>1190</v>
      </c>
      <c r="D643" s="15">
        <v>44075</v>
      </c>
      <c r="E643" s="15">
        <v>44110</v>
      </c>
      <c r="F643" s="15">
        <v>44139</v>
      </c>
      <c r="G643" s="15" t="e">
        <f>VLOOKUP([1]!NeedsData[[#This Row],[Need Number]],[2]Sheet1!A$2:B$33,2,FALSE)</f>
        <v>#N/A</v>
      </c>
      <c r="H643" s="15"/>
      <c r="J643" s="15">
        <v>44139</v>
      </c>
      <c r="K643" s="17" t="s">
        <v>2282</v>
      </c>
      <c r="L643" s="17" t="s">
        <v>2015</v>
      </c>
    </row>
    <row r="644" spans="1:12" ht="409.5" x14ac:dyDescent="0.35">
      <c r="A644" s="3" t="s">
        <v>618</v>
      </c>
      <c r="B644" s="4" t="str">
        <f>IF(A644&lt;&gt;"",LEFT(A644,SEARCH("-",A644)-1),"")</f>
        <v>DOM</v>
      </c>
      <c r="C644" s="4" t="s">
        <v>1190</v>
      </c>
      <c r="D644" s="13">
        <v>44084</v>
      </c>
      <c r="E644" s="13">
        <v>44119</v>
      </c>
      <c r="F644" s="13">
        <v>44378</v>
      </c>
      <c r="G644" s="13" t="s">
        <v>1212</v>
      </c>
      <c r="H644" s="13"/>
      <c r="J644" s="14"/>
      <c r="K644" s="8" t="s">
        <v>2282</v>
      </c>
      <c r="L644" s="8" t="s">
        <v>2018</v>
      </c>
    </row>
    <row r="645" spans="1:12" ht="409.5" x14ac:dyDescent="0.35">
      <c r="A645" s="3" t="s">
        <v>603</v>
      </c>
      <c r="B645" s="6" t="str">
        <f>IF(A645&lt;&gt;"",LEFT(A645,SEARCH("-",A645)-1),"")</f>
        <v>DOM</v>
      </c>
      <c r="C645" s="6" t="s">
        <v>1190</v>
      </c>
      <c r="D645" s="15">
        <v>44075</v>
      </c>
      <c r="E645" s="15">
        <v>44139</v>
      </c>
      <c r="F645" s="15">
        <v>44378</v>
      </c>
      <c r="G645" s="15" t="s">
        <v>1204</v>
      </c>
      <c r="H645" s="15"/>
      <c r="J645" s="16"/>
      <c r="K645" s="17" t="s">
        <v>2282</v>
      </c>
      <c r="L645" s="17" t="s">
        <v>2003</v>
      </c>
    </row>
    <row r="646" spans="1:12" ht="409.5" x14ac:dyDescent="0.35">
      <c r="A646" s="3" t="s">
        <v>2226</v>
      </c>
      <c r="B646" s="4" t="str">
        <f>IF(A646&lt;&gt;"",LEFT(A646,SEARCH("-",A646)-1),"")</f>
        <v>DOM</v>
      </c>
      <c r="C646" s="4" t="s">
        <v>1190</v>
      </c>
      <c r="D646" s="13">
        <v>44075</v>
      </c>
      <c r="E646" s="13" t="s">
        <v>1207</v>
      </c>
      <c r="F646" s="13">
        <v>44378</v>
      </c>
      <c r="G646" s="13" t="s">
        <v>1208</v>
      </c>
      <c r="H646" s="13"/>
      <c r="J646" s="14"/>
      <c r="K646" s="8" t="s">
        <v>2282</v>
      </c>
      <c r="L646" s="8" t="s">
        <v>2012</v>
      </c>
    </row>
    <row r="647" spans="1:12" ht="409.5" x14ac:dyDescent="0.35">
      <c r="A647" s="3" t="s">
        <v>619</v>
      </c>
      <c r="B647" s="6" t="str">
        <f>IF(A647&lt;&gt;"",LEFT(A647,SEARCH("-",A647)-1),"")</f>
        <v>DOM</v>
      </c>
      <c r="C647" s="6" t="s">
        <v>1190</v>
      </c>
      <c r="D647" s="15">
        <v>44110</v>
      </c>
      <c r="E647" s="15">
        <v>44139</v>
      </c>
      <c r="F647" s="15">
        <v>44378</v>
      </c>
      <c r="G647" s="15" t="s">
        <v>1213</v>
      </c>
      <c r="H647" s="15"/>
      <c r="J647" s="16"/>
      <c r="K647" s="17" t="s">
        <v>2282</v>
      </c>
      <c r="L647" s="17" t="s">
        <v>2019</v>
      </c>
    </row>
    <row r="648" spans="1:12" ht="409.5" x14ac:dyDescent="0.35">
      <c r="A648" s="3" t="s">
        <v>620</v>
      </c>
      <c r="B648" s="4" t="str">
        <f>IF(A648&lt;&gt;"",LEFT(A648,SEARCH("-",A648)-1),"")</f>
        <v>DOM</v>
      </c>
      <c r="C648" s="4" t="s">
        <v>1190</v>
      </c>
      <c r="D648" s="13">
        <v>44110</v>
      </c>
      <c r="E648" s="13">
        <v>44139</v>
      </c>
      <c r="F648" s="13">
        <v>44378</v>
      </c>
      <c r="G648" s="13" t="s">
        <v>1214</v>
      </c>
      <c r="H648" s="13"/>
      <c r="J648" s="14"/>
      <c r="K648" s="8" t="s">
        <v>2282</v>
      </c>
      <c r="L648" s="8" t="s">
        <v>2020</v>
      </c>
    </row>
    <row r="649" spans="1:12" ht="409.5" x14ac:dyDescent="0.35">
      <c r="A649" s="3" t="s">
        <v>621</v>
      </c>
      <c r="B649" s="6" t="str">
        <f>IF(A649&lt;&gt;"",LEFT(A649,SEARCH("-",A649)-1),"")</f>
        <v>DOM</v>
      </c>
      <c r="C649" s="6" t="s">
        <v>1190</v>
      </c>
      <c r="D649" s="15">
        <v>44110</v>
      </c>
      <c r="E649" s="15">
        <v>44139</v>
      </c>
      <c r="F649" s="15">
        <v>44378</v>
      </c>
      <c r="G649" s="15" t="s">
        <v>1215</v>
      </c>
      <c r="H649" s="15"/>
      <c r="J649" s="16"/>
      <c r="K649" s="17" t="s">
        <v>2282</v>
      </c>
      <c r="L649" s="17" t="s">
        <v>2021</v>
      </c>
    </row>
    <row r="650" spans="1:12" ht="409.5" x14ac:dyDescent="0.35">
      <c r="A650" s="3" t="s">
        <v>616</v>
      </c>
      <c r="B650" s="4" t="str">
        <f>IF(A650&lt;&gt;"",LEFT(A650,SEARCH("-",A650)-1),"")</f>
        <v>DOM</v>
      </c>
      <c r="C650" s="4" t="s">
        <v>1190</v>
      </c>
      <c r="D650" s="13">
        <v>44084</v>
      </c>
      <c r="E650" s="13">
        <v>44153</v>
      </c>
      <c r="F650" s="13">
        <v>44378</v>
      </c>
      <c r="G650" s="13" t="s">
        <v>1210</v>
      </c>
      <c r="H650" s="13"/>
      <c r="J650" s="14"/>
      <c r="K650" s="8" t="s">
        <v>2282</v>
      </c>
      <c r="L650" s="8" t="s">
        <v>2016</v>
      </c>
    </row>
    <row r="651" spans="1:12" ht="409.5" x14ac:dyDescent="0.35">
      <c r="A651" s="3" t="s">
        <v>617</v>
      </c>
      <c r="B651" s="6" t="str">
        <f>IF(A651&lt;&gt;"",LEFT(A651,SEARCH("-",A651)-1),"")</f>
        <v>DOM</v>
      </c>
      <c r="C651" s="6" t="s">
        <v>1190</v>
      </c>
      <c r="D651" s="15">
        <v>44084</v>
      </c>
      <c r="E651" s="15">
        <v>44153</v>
      </c>
      <c r="F651" s="15">
        <v>44378</v>
      </c>
      <c r="G651" s="15" t="s">
        <v>1211</v>
      </c>
      <c r="H651" s="15"/>
      <c r="J651" s="16"/>
      <c r="K651" s="17" t="s">
        <v>2282</v>
      </c>
      <c r="L651" s="17" t="s">
        <v>2017</v>
      </c>
    </row>
    <row r="652" spans="1:12" ht="409.5" x14ac:dyDescent="0.35">
      <c r="A652" s="3" t="s">
        <v>623</v>
      </c>
      <c r="B652" s="4" t="str">
        <f>IF(A652&lt;&gt;"",LEFT(A652,SEARCH("-",A652)-1),"")</f>
        <v>DOM</v>
      </c>
      <c r="C652" s="4" t="s">
        <v>1190</v>
      </c>
      <c r="D652" s="13">
        <v>44139</v>
      </c>
      <c r="E652" s="13">
        <v>44166</v>
      </c>
      <c r="F652" s="13">
        <v>44378</v>
      </c>
      <c r="G652" s="13" t="s">
        <v>1216</v>
      </c>
      <c r="H652" s="13"/>
      <c r="J652" s="14"/>
      <c r="K652" s="8" t="s">
        <v>2282</v>
      </c>
      <c r="L652" s="8" t="s">
        <v>2023</v>
      </c>
    </row>
    <row r="653" spans="1:12" ht="409.5" x14ac:dyDescent="0.35">
      <c r="A653" s="3" t="s">
        <v>613</v>
      </c>
      <c r="B653" s="6" t="str">
        <f>IF(A653&lt;&gt;"",LEFT(A653,SEARCH("-",A653)-1),"")</f>
        <v>DOM</v>
      </c>
      <c r="C653" s="6" t="s">
        <v>1190</v>
      </c>
      <c r="D653" s="15">
        <v>44153</v>
      </c>
      <c r="E653" s="15">
        <v>44181</v>
      </c>
      <c r="F653" s="15">
        <v>44378</v>
      </c>
      <c r="G653" s="15" t="s">
        <v>1209</v>
      </c>
      <c r="H653" s="15"/>
      <c r="J653" s="16"/>
      <c r="K653" s="17" t="s">
        <v>2282</v>
      </c>
      <c r="L653" s="17" t="s">
        <v>2013</v>
      </c>
    </row>
    <row r="654" spans="1:12" ht="377" x14ac:dyDescent="0.35">
      <c r="A654" s="3" t="s">
        <v>628</v>
      </c>
      <c r="B654" s="4" t="str">
        <f>IF(A654&lt;&gt;"",LEFT(A654,SEARCH("-",A654)-1),"")</f>
        <v>DOM</v>
      </c>
      <c r="C654" s="4" t="s">
        <v>1190</v>
      </c>
      <c r="D654" s="13">
        <v>44181</v>
      </c>
      <c r="E654" s="13">
        <v>44210</v>
      </c>
      <c r="F654" s="13">
        <v>44378</v>
      </c>
      <c r="G654" s="13" t="s">
        <v>1218</v>
      </c>
      <c r="H654" s="13"/>
      <c r="J654" s="14"/>
      <c r="K654" s="8" t="s">
        <v>2282</v>
      </c>
      <c r="L654" s="8" t="s">
        <v>2028</v>
      </c>
    </row>
    <row r="655" spans="1:12" ht="409.5" x14ac:dyDescent="0.35">
      <c r="A655" s="3" t="s">
        <v>2909</v>
      </c>
      <c r="B655" s="6" t="str">
        <f>IF(A655&lt;&gt;"",LEFT(A655,SEARCH("-",A655)-1),"")</f>
        <v>DOM</v>
      </c>
      <c r="C655" s="6" t="s">
        <v>1190</v>
      </c>
      <c r="D655" s="15" t="s">
        <v>2965</v>
      </c>
      <c r="E655" s="15">
        <v>44236</v>
      </c>
      <c r="F655" s="15">
        <v>44253</v>
      </c>
      <c r="G655" s="15" t="s">
        <v>2968</v>
      </c>
      <c r="H655" s="15"/>
      <c r="J655" s="15">
        <v>44253</v>
      </c>
      <c r="K655" s="17" t="s">
        <v>2282</v>
      </c>
      <c r="L655" s="17" t="s">
        <v>3001</v>
      </c>
    </row>
    <row r="656" spans="1:12" ht="409.5" x14ac:dyDescent="0.35">
      <c r="A656" s="3" t="s">
        <v>2912</v>
      </c>
      <c r="B656" s="4" t="str">
        <f>IF(A656&lt;&gt;"",LEFT(A656,SEARCH("-",A656)-1),"")</f>
        <v>DOM</v>
      </c>
      <c r="C656" s="4" t="s">
        <v>1190</v>
      </c>
      <c r="D656" s="13" t="s">
        <v>2965</v>
      </c>
      <c r="E656" s="13">
        <v>44236</v>
      </c>
      <c r="F656" s="13">
        <v>44253</v>
      </c>
      <c r="G656" s="13" t="s">
        <v>2971</v>
      </c>
      <c r="H656" s="13"/>
      <c r="J656" s="13">
        <v>44253</v>
      </c>
      <c r="K656" s="8" t="s">
        <v>2282</v>
      </c>
      <c r="L656" s="8" t="s">
        <v>3004</v>
      </c>
    </row>
    <row r="657" spans="1:12" ht="409.5" x14ac:dyDescent="0.35">
      <c r="A657" s="3" t="s">
        <v>627</v>
      </c>
      <c r="B657" s="6" t="str">
        <f>IF(A657&lt;&gt;"",LEFT(A657,SEARCH("-",A657)-1),"")</f>
        <v>DOM</v>
      </c>
      <c r="C657" s="6" t="s">
        <v>1190</v>
      </c>
      <c r="D657" s="15">
        <v>44166</v>
      </c>
      <c r="E657" s="15">
        <v>44236</v>
      </c>
      <c r="F657" s="15">
        <v>44378</v>
      </c>
      <c r="G657" s="15" t="s">
        <v>1217</v>
      </c>
      <c r="H657" s="15"/>
      <c r="J657" s="16"/>
      <c r="K657" s="17" t="s">
        <v>2282</v>
      </c>
      <c r="L657" s="17" t="s">
        <v>2027</v>
      </c>
    </row>
    <row r="658" spans="1:12" ht="409.5" x14ac:dyDescent="0.35">
      <c r="A658" s="3" t="s">
        <v>629</v>
      </c>
      <c r="B658" s="4" t="str">
        <f>IF(A658&lt;&gt;"",LEFT(A658,SEARCH("-",A658)-1),"")</f>
        <v>DOM</v>
      </c>
      <c r="C658" s="4" t="s">
        <v>1190</v>
      </c>
      <c r="D658" s="13">
        <v>44202</v>
      </c>
      <c r="E658" s="13">
        <v>44236</v>
      </c>
      <c r="F658" s="13">
        <v>44378</v>
      </c>
      <c r="G658" s="13" t="s">
        <v>1219</v>
      </c>
      <c r="H658" s="13"/>
      <c r="J658" s="14"/>
      <c r="K658" s="8" t="s">
        <v>2282</v>
      </c>
      <c r="L658" s="8" t="s">
        <v>2029</v>
      </c>
    </row>
    <row r="659" spans="1:12" x14ac:dyDescent="0.35">
      <c r="A659" s="3" t="s">
        <v>630</v>
      </c>
      <c r="B659" s="6" t="str">
        <f>IF(A659&lt;&gt;"",LEFT(A659,SEARCH("-",A659)-1),"")</f>
        <v>DOM</v>
      </c>
      <c r="C659" s="6" t="s">
        <v>1190</v>
      </c>
      <c r="D659" s="15">
        <v>44202</v>
      </c>
      <c r="E659" s="15">
        <v>44236</v>
      </c>
      <c r="F659" s="15">
        <v>44378</v>
      </c>
      <c r="G659" s="15" t="s">
        <v>1220</v>
      </c>
      <c r="H659" s="15"/>
      <c r="J659" s="16"/>
      <c r="K659" s="17" t="s">
        <v>2282</v>
      </c>
      <c r="L659" s="17" t="s">
        <v>2282</v>
      </c>
    </row>
    <row r="660" spans="1:12" ht="348" x14ac:dyDescent="0.35">
      <c r="A660" s="3" t="s">
        <v>625</v>
      </c>
      <c r="B660" s="4" t="str">
        <f>IF(A660&lt;&gt;"",LEFT(A660,SEARCH("-",A660)-1),"")</f>
        <v>DOM</v>
      </c>
      <c r="C660" s="4" t="s">
        <v>1190</v>
      </c>
      <c r="D660" s="13">
        <v>44139</v>
      </c>
      <c r="E660" s="13" t="s">
        <v>2593</v>
      </c>
      <c r="F660" s="13">
        <v>44540</v>
      </c>
      <c r="G660" s="13" t="s">
        <v>2256</v>
      </c>
      <c r="H660" s="13"/>
      <c r="J660" s="14">
        <v>44558</v>
      </c>
      <c r="K660" s="8" t="s">
        <v>2282</v>
      </c>
      <c r="L660" s="8" t="s">
        <v>2025</v>
      </c>
    </row>
    <row r="661" spans="1:12" x14ac:dyDescent="0.35">
      <c r="A661" s="3" t="s">
        <v>630</v>
      </c>
      <c r="B661" s="6" t="str">
        <f>IF(A661&lt;&gt;"",LEFT(A661,SEARCH("-",A661)-1),"")</f>
        <v>DOM</v>
      </c>
      <c r="C661" s="6" t="s">
        <v>1190</v>
      </c>
      <c r="D661" s="15">
        <v>44202</v>
      </c>
      <c r="E661" s="15">
        <v>44236</v>
      </c>
      <c r="F661" s="15">
        <v>44378</v>
      </c>
      <c r="G661" s="15" t="s">
        <v>1221</v>
      </c>
      <c r="H661" s="15"/>
      <c r="J661" s="16"/>
      <c r="K661" s="17" t="s">
        <v>2282</v>
      </c>
      <c r="L661" s="17" t="s">
        <v>2282</v>
      </c>
    </row>
    <row r="662" spans="1:12" ht="409.5" x14ac:dyDescent="0.35">
      <c r="A662" s="3" t="s">
        <v>626</v>
      </c>
      <c r="B662" s="4" t="str">
        <f>IF(A662&lt;&gt;"",LEFT(A662,SEARCH("-",A662)-1),"")</f>
        <v>DOM</v>
      </c>
      <c r="C662" s="4" t="s">
        <v>1190</v>
      </c>
      <c r="D662" s="13">
        <v>44139</v>
      </c>
      <c r="E662" s="13"/>
      <c r="F662" s="13"/>
      <c r="G662" s="13"/>
      <c r="H662" s="13"/>
      <c r="J662" s="14"/>
      <c r="K662" s="8" t="s">
        <v>2282</v>
      </c>
      <c r="L662" s="8" t="s">
        <v>2026</v>
      </c>
    </row>
    <row r="663" spans="1:12" ht="409.5" x14ac:dyDescent="0.35">
      <c r="A663" s="3" t="s">
        <v>631</v>
      </c>
      <c r="B663" s="6" t="str">
        <f>IF(A663&lt;&gt;"",LEFT(A663,SEARCH("-",A663)-1),"")</f>
        <v>DOM</v>
      </c>
      <c r="C663" s="6" t="s">
        <v>1190</v>
      </c>
      <c r="D663" s="15">
        <v>44202</v>
      </c>
      <c r="E663" s="15">
        <v>44264</v>
      </c>
      <c r="F663" s="15">
        <v>44512</v>
      </c>
      <c r="G663" s="15" t="s">
        <v>2246</v>
      </c>
      <c r="H663" s="15"/>
      <c r="J663" s="16">
        <v>44512</v>
      </c>
      <c r="K663" s="17" t="s">
        <v>2282</v>
      </c>
      <c r="L663" s="17" t="s">
        <v>2030</v>
      </c>
    </row>
    <row r="664" spans="1:12" ht="304.5" x14ac:dyDescent="0.35">
      <c r="A664" s="3" t="s">
        <v>632</v>
      </c>
      <c r="B664" s="4" t="str">
        <f>IF(A664&lt;&gt;"",LEFT(A664,SEARCH("-",A664)-1),"")</f>
        <v>DOM</v>
      </c>
      <c r="C664" s="4" t="s">
        <v>1190</v>
      </c>
      <c r="D664" s="13">
        <v>44236</v>
      </c>
      <c r="E664" s="13">
        <v>44264</v>
      </c>
      <c r="F664" s="13">
        <v>44512</v>
      </c>
      <c r="G664" s="13" t="s">
        <v>2247</v>
      </c>
      <c r="H664" s="13"/>
      <c r="J664" s="14">
        <v>44512</v>
      </c>
      <c r="K664" s="8" t="s">
        <v>2282</v>
      </c>
      <c r="L664" s="8" t="s">
        <v>2031</v>
      </c>
    </row>
    <row r="665" spans="1:12" ht="409.5" x14ac:dyDescent="0.35">
      <c r="A665" s="3" t="s">
        <v>624</v>
      </c>
      <c r="B665" s="6" t="str">
        <f>IF(A665&lt;&gt;"",LEFT(A665,SEARCH("-",A665)-1),"")</f>
        <v>DOM</v>
      </c>
      <c r="C665" s="6" t="s">
        <v>1190</v>
      </c>
      <c r="D665" s="15">
        <v>44153</v>
      </c>
      <c r="E665" s="15">
        <v>44273</v>
      </c>
      <c r="F665" s="15">
        <v>44512</v>
      </c>
      <c r="G665" s="15" t="s">
        <v>2248</v>
      </c>
      <c r="H665" s="15"/>
      <c r="J665" s="16">
        <v>44512</v>
      </c>
      <c r="K665" s="17" t="s">
        <v>2282</v>
      </c>
      <c r="L665" s="17" t="s">
        <v>2024</v>
      </c>
    </row>
    <row r="666" spans="1:12" ht="409.5" x14ac:dyDescent="0.35">
      <c r="A666" s="3" t="s">
        <v>633</v>
      </c>
      <c r="B666" s="4" t="str">
        <f>IF(A666&lt;&gt;"",LEFT(A666,SEARCH("-",A666)-1),"")</f>
        <v>DOM</v>
      </c>
      <c r="C666" s="4" t="s">
        <v>1190</v>
      </c>
      <c r="D666" s="13">
        <v>44243</v>
      </c>
      <c r="E666" s="13">
        <v>44273</v>
      </c>
      <c r="F666" s="13">
        <v>44512</v>
      </c>
      <c r="G666" s="13" t="s">
        <v>2249</v>
      </c>
      <c r="H666" s="13"/>
      <c r="J666" s="14">
        <v>44512</v>
      </c>
      <c r="K666" s="8" t="s">
        <v>2282</v>
      </c>
      <c r="L666" s="8" t="s">
        <v>2032</v>
      </c>
    </row>
    <row r="667" spans="1:12" ht="409.5" x14ac:dyDescent="0.35">
      <c r="A667" s="3" t="s">
        <v>634</v>
      </c>
      <c r="B667" s="6" t="str">
        <f>IF(A667&lt;&gt;"",LEFT(A667,SEARCH("-",A667)-1),"")</f>
        <v>DOM</v>
      </c>
      <c r="C667" s="6" t="s">
        <v>1190</v>
      </c>
      <c r="D667" s="15">
        <v>44264</v>
      </c>
      <c r="E667" s="15">
        <v>44292</v>
      </c>
      <c r="F667" s="15">
        <v>44512</v>
      </c>
      <c r="G667" s="15" t="s">
        <v>2250</v>
      </c>
      <c r="H667" s="15"/>
      <c r="J667" s="16">
        <v>44512</v>
      </c>
      <c r="K667" s="17" t="s">
        <v>2282</v>
      </c>
      <c r="L667" s="17" t="s">
        <v>2033</v>
      </c>
    </row>
    <row r="668" spans="1:12" ht="409.5" x14ac:dyDescent="0.35">
      <c r="A668" s="3" t="s">
        <v>635</v>
      </c>
      <c r="B668" s="4" t="str">
        <f>IF(A668&lt;&gt;"",LEFT(A668,SEARCH("-",A668)-1),"")</f>
        <v>DOM</v>
      </c>
      <c r="C668" s="4" t="s">
        <v>1190</v>
      </c>
      <c r="D668" s="13">
        <v>44264</v>
      </c>
      <c r="E668" s="13">
        <v>44292</v>
      </c>
      <c r="F668" s="13">
        <v>44512</v>
      </c>
      <c r="G668" s="13" t="s">
        <v>2251</v>
      </c>
      <c r="H668" s="13"/>
      <c r="J668" s="14">
        <v>44512</v>
      </c>
      <c r="K668" s="8" t="s">
        <v>2282</v>
      </c>
      <c r="L668" s="8" t="s">
        <v>2034</v>
      </c>
    </row>
    <row r="669" spans="1:12" ht="409.5" x14ac:dyDescent="0.35">
      <c r="A669" s="3" t="s">
        <v>638</v>
      </c>
      <c r="B669" s="6" t="str">
        <f>IF(A669&lt;&gt;"",LEFT(A669,SEARCH("-",A669)-1),"")</f>
        <v>DOM</v>
      </c>
      <c r="C669" s="6" t="s">
        <v>1190</v>
      </c>
      <c r="D669" s="15">
        <v>44264</v>
      </c>
      <c r="E669" s="15">
        <v>44292</v>
      </c>
      <c r="F669" s="15">
        <v>44512</v>
      </c>
      <c r="G669" s="15" t="s">
        <v>2254</v>
      </c>
      <c r="H669" s="15"/>
      <c r="J669" s="16">
        <v>44512</v>
      </c>
      <c r="K669" s="17" t="s">
        <v>2282</v>
      </c>
      <c r="L669" s="17" t="s">
        <v>2037</v>
      </c>
    </row>
    <row r="670" spans="1:12" ht="409.5" x14ac:dyDescent="0.35">
      <c r="A670" s="3" t="s">
        <v>640</v>
      </c>
      <c r="B670" s="4" t="str">
        <f>IF(A670&lt;&gt;"",LEFT(A670,SEARCH("-",A670)-1),"")</f>
        <v>DOM</v>
      </c>
      <c r="C670" s="4" t="s">
        <v>1190</v>
      </c>
      <c r="D670" s="13">
        <v>44292</v>
      </c>
      <c r="E670" s="13">
        <v>44327</v>
      </c>
      <c r="F670" s="13"/>
      <c r="G670" s="13"/>
      <c r="H670" s="13"/>
      <c r="J670" s="14"/>
      <c r="K670" s="8" t="s">
        <v>2282</v>
      </c>
      <c r="L670" s="8" t="s">
        <v>2039</v>
      </c>
    </row>
    <row r="671" spans="1:12" ht="406" x14ac:dyDescent="0.35">
      <c r="A671" s="3" t="s">
        <v>641</v>
      </c>
      <c r="B671" s="6" t="str">
        <f>IF(A671&lt;&gt;"",LEFT(A671,SEARCH("-",A671)-1),"")</f>
        <v>DOM</v>
      </c>
      <c r="C671" s="6" t="s">
        <v>1190</v>
      </c>
      <c r="D671" s="15">
        <v>44292</v>
      </c>
      <c r="E671" s="15">
        <v>44327</v>
      </c>
      <c r="F671" s="15">
        <v>44512</v>
      </c>
      <c r="G671" s="15" t="s">
        <v>2257</v>
      </c>
      <c r="H671" s="15"/>
      <c r="J671" s="16">
        <v>44512</v>
      </c>
      <c r="K671" s="17" t="s">
        <v>2282</v>
      </c>
      <c r="L671" s="17" t="s">
        <v>2040</v>
      </c>
    </row>
    <row r="672" spans="1:12" ht="409.5" x14ac:dyDescent="0.35">
      <c r="A672" s="3" t="s">
        <v>642</v>
      </c>
      <c r="B672" s="4" t="str">
        <f>IF(A672&lt;&gt;"",LEFT(A672,SEARCH("-",A672)-1),"")</f>
        <v>DOM</v>
      </c>
      <c r="C672" s="4" t="s">
        <v>1190</v>
      </c>
      <c r="D672" s="13">
        <v>44292</v>
      </c>
      <c r="E672" s="13">
        <v>44327</v>
      </c>
      <c r="F672" s="13">
        <v>44512</v>
      </c>
      <c r="G672" s="13" t="s">
        <v>2258</v>
      </c>
      <c r="H672" s="13"/>
      <c r="J672" s="14">
        <v>44512</v>
      </c>
      <c r="K672" s="8" t="s">
        <v>2282</v>
      </c>
      <c r="L672" s="8" t="s">
        <v>2041</v>
      </c>
    </row>
    <row r="673" spans="1:12" ht="409.5" x14ac:dyDescent="0.35">
      <c r="A673" s="3" t="s">
        <v>644</v>
      </c>
      <c r="B673" s="6" t="str">
        <f>IF(A673&lt;&gt;"",LEFT(A673,SEARCH("-",A673)-1),"")</f>
        <v>DOM</v>
      </c>
      <c r="C673" s="6" t="s">
        <v>1190</v>
      </c>
      <c r="D673" s="15">
        <v>44292</v>
      </c>
      <c r="E673" s="15">
        <v>44327</v>
      </c>
      <c r="F673" s="15"/>
      <c r="G673" s="15"/>
      <c r="H673" s="15"/>
      <c r="J673" s="16"/>
      <c r="K673" s="17" t="s">
        <v>2282</v>
      </c>
      <c r="L673" s="17" t="s">
        <v>2043</v>
      </c>
    </row>
    <row r="674" spans="1:12" ht="409.5" x14ac:dyDescent="0.35">
      <c r="A674" s="3" t="s">
        <v>636</v>
      </c>
      <c r="B674" s="4" t="str">
        <f>IF(A674&lt;&gt;"",LEFT(A674,SEARCH("-",A674)-1),"")</f>
        <v>DOM</v>
      </c>
      <c r="C674" s="4" t="s">
        <v>1190</v>
      </c>
      <c r="D674" s="13">
        <v>44236</v>
      </c>
      <c r="E674" s="13" t="s">
        <v>2591</v>
      </c>
      <c r="F674" s="13">
        <v>44540</v>
      </c>
      <c r="G674" s="13" t="s">
        <v>2252</v>
      </c>
      <c r="H674" s="13"/>
      <c r="J674" s="14">
        <v>44558</v>
      </c>
      <c r="K674" s="8" t="s">
        <v>2282</v>
      </c>
      <c r="L674" s="8" t="s">
        <v>2035</v>
      </c>
    </row>
    <row r="675" spans="1:12" ht="409.5" x14ac:dyDescent="0.35">
      <c r="A675" s="3" t="s">
        <v>637</v>
      </c>
      <c r="B675" s="6" t="str">
        <f>IF(A675&lt;&gt;"",LEFT(A675,SEARCH("-",A675)-1),"")</f>
        <v>DOM</v>
      </c>
      <c r="C675" s="6" t="s">
        <v>1190</v>
      </c>
      <c r="D675" s="15">
        <v>44236</v>
      </c>
      <c r="E675" s="15" t="s">
        <v>2592</v>
      </c>
      <c r="F675" s="15">
        <v>44540</v>
      </c>
      <c r="G675" s="15" t="s">
        <v>2253</v>
      </c>
      <c r="H675" s="15"/>
      <c r="J675" s="16">
        <v>44558</v>
      </c>
      <c r="K675" s="17" t="s">
        <v>2282</v>
      </c>
      <c r="L675" s="17" t="s">
        <v>2036</v>
      </c>
    </row>
    <row r="676" spans="1:12" ht="409.5" x14ac:dyDescent="0.35">
      <c r="A676" s="3" t="s">
        <v>645</v>
      </c>
      <c r="B676" s="4" t="str">
        <f>IF(A676&lt;&gt;"",LEFT(A676,SEARCH("-",A676)-1),"")</f>
        <v>DOM</v>
      </c>
      <c r="C676" s="4" t="s">
        <v>1190</v>
      </c>
      <c r="D676" s="13">
        <v>44292</v>
      </c>
      <c r="E676" s="13">
        <v>44327</v>
      </c>
      <c r="F676" s="13">
        <v>44512</v>
      </c>
      <c r="G676" s="13" t="s">
        <v>2260</v>
      </c>
      <c r="H676" s="13"/>
      <c r="J676" s="14">
        <v>44512</v>
      </c>
      <c r="K676" s="8" t="s">
        <v>2282</v>
      </c>
      <c r="L676" s="8" t="s">
        <v>2044</v>
      </c>
    </row>
    <row r="677" spans="1:12" ht="409.5" x14ac:dyDescent="0.35">
      <c r="A677" s="3" t="s">
        <v>611</v>
      </c>
      <c r="B677" s="6" t="str">
        <f>IF(A677&lt;&gt;"",LEFT(A677,SEARCH("-",A677)-1),"")</f>
        <v>DOM</v>
      </c>
      <c r="C677" s="6" t="s">
        <v>1190</v>
      </c>
      <c r="D677" s="15">
        <v>44047</v>
      </c>
      <c r="E677" s="15">
        <v>44355</v>
      </c>
      <c r="F677" s="15">
        <v>44378</v>
      </c>
      <c r="G677" s="15" t="s">
        <v>2261</v>
      </c>
      <c r="H677" s="15"/>
      <c r="J677" s="16"/>
      <c r="K677" s="17" t="s">
        <v>2282</v>
      </c>
      <c r="L677" s="17" t="s">
        <v>2010</v>
      </c>
    </row>
    <row r="678" spans="1:12" ht="409.5" x14ac:dyDescent="0.35">
      <c r="A678" s="3" t="s">
        <v>646</v>
      </c>
      <c r="B678" s="4" t="str">
        <f>IF(A678&lt;&gt;"",LEFT(A678,SEARCH("-",A678)-1),"")</f>
        <v>DOM</v>
      </c>
      <c r="C678" s="4" t="s">
        <v>1190</v>
      </c>
      <c r="D678" s="13">
        <v>44264</v>
      </c>
      <c r="E678" s="13">
        <v>44355</v>
      </c>
      <c r="F678" s="13">
        <v>44512</v>
      </c>
      <c r="G678" s="13" t="s">
        <v>2262</v>
      </c>
      <c r="H678" s="13"/>
      <c r="J678" s="14">
        <v>44512</v>
      </c>
      <c r="K678" s="8" t="s">
        <v>2282</v>
      </c>
      <c r="L678" s="8" t="s">
        <v>2045</v>
      </c>
    </row>
    <row r="679" spans="1:12" ht="409.5" x14ac:dyDescent="0.35">
      <c r="A679" s="3" t="s">
        <v>647</v>
      </c>
      <c r="B679" s="6" t="str">
        <f>IF(A679&lt;&gt;"",LEFT(A679,SEARCH("-",A679)-1),"")</f>
        <v>DOM</v>
      </c>
      <c r="C679" s="6" t="s">
        <v>1190</v>
      </c>
      <c r="D679" s="15">
        <v>44292</v>
      </c>
      <c r="E679" s="15">
        <v>44355</v>
      </c>
      <c r="F679" s="15">
        <v>44512</v>
      </c>
      <c r="G679" s="15" t="s">
        <v>2263</v>
      </c>
      <c r="H679" s="15"/>
      <c r="J679" s="16">
        <v>44512</v>
      </c>
      <c r="K679" s="17" t="s">
        <v>2282</v>
      </c>
      <c r="L679" s="17" t="s">
        <v>2046</v>
      </c>
    </row>
    <row r="680" spans="1:12" ht="409.5" x14ac:dyDescent="0.35">
      <c r="A680" s="3" t="s">
        <v>639</v>
      </c>
      <c r="B680" s="4" t="str">
        <f>IF(A680&lt;&gt;"",LEFT(A680,SEARCH("-",A680)-1),"")</f>
        <v>DOM</v>
      </c>
      <c r="C680" s="4" t="s">
        <v>1190</v>
      </c>
      <c r="D680" s="13">
        <v>44264</v>
      </c>
      <c r="E680" s="13" t="s">
        <v>2591</v>
      </c>
      <c r="F680" s="13">
        <v>44540</v>
      </c>
      <c r="G680" s="13" t="s">
        <v>2255</v>
      </c>
      <c r="H680" s="13"/>
      <c r="J680" s="14">
        <v>44558</v>
      </c>
      <c r="K680" s="8" t="s">
        <v>2282</v>
      </c>
      <c r="L680" s="8" t="s">
        <v>2038</v>
      </c>
    </row>
    <row r="681" spans="1:12" ht="377" x14ac:dyDescent="0.35">
      <c r="A681" s="3" t="s">
        <v>648</v>
      </c>
      <c r="B681" s="6" t="str">
        <f>IF(A681&lt;&gt;"",LEFT(A681,SEARCH("-",A681)-1),"")</f>
        <v>DOM</v>
      </c>
      <c r="C681" s="6" t="s">
        <v>1190</v>
      </c>
      <c r="D681" s="15">
        <v>44327</v>
      </c>
      <c r="E681" s="15">
        <v>44355</v>
      </c>
      <c r="F681" s="15"/>
      <c r="G681" s="15"/>
      <c r="H681" s="15"/>
      <c r="J681" s="16"/>
      <c r="K681" s="17" t="s">
        <v>2282</v>
      </c>
      <c r="L681" s="17" t="s">
        <v>2047</v>
      </c>
    </row>
    <row r="682" spans="1:12" ht="348" x14ac:dyDescent="0.35">
      <c r="A682" s="3" t="s">
        <v>649</v>
      </c>
      <c r="B682" s="4" t="str">
        <f>IF(A682&lt;&gt;"",LEFT(A682,SEARCH("-",A682)-1),"")</f>
        <v>DOM</v>
      </c>
      <c r="C682" s="4" t="s">
        <v>1190</v>
      </c>
      <c r="D682" s="13">
        <v>44327</v>
      </c>
      <c r="E682" s="13">
        <v>44355</v>
      </c>
      <c r="F682" s="13">
        <v>44512</v>
      </c>
      <c r="G682" s="13" t="s">
        <v>2264</v>
      </c>
      <c r="H682" s="13"/>
      <c r="J682" s="14">
        <v>44512</v>
      </c>
      <c r="K682" s="8" t="s">
        <v>2282</v>
      </c>
      <c r="L682" s="8" t="s">
        <v>2048</v>
      </c>
    </row>
    <row r="683" spans="1:12" ht="409.5" x14ac:dyDescent="0.35">
      <c r="A683" s="3" t="s">
        <v>651</v>
      </c>
      <c r="B683" s="6" t="str">
        <f>IF(A683&lt;&gt;"",LEFT(A683,SEARCH("-",A683)-1),"")</f>
        <v>DOM</v>
      </c>
      <c r="C683" s="6" t="s">
        <v>1190</v>
      </c>
      <c r="D683" s="15">
        <v>44327</v>
      </c>
      <c r="E683" s="15">
        <v>44355</v>
      </c>
      <c r="F683" s="15">
        <v>44512</v>
      </c>
      <c r="G683" s="15" t="s">
        <v>2265</v>
      </c>
      <c r="H683" s="15"/>
      <c r="J683" s="16">
        <v>44512</v>
      </c>
      <c r="K683" s="17" t="s">
        <v>2282</v>
      </c>
      <c r="L683" s="17" t="s">
        <v>2050</v>
      </c>
    </row>
    <row r="684" spans="1:12" ht="319" x14ac:dyDescent="0.35">
      <c r="A684" s="3" t="s">
        <v>643</v>
      </c>
      <c r="B684" s="4" t="str">
        <f>IF(A684&lt;&gt;"",LEFT(A684,SEARCH("-",A684)-1),"")</f>
        <v>DOM</v>
      </c>
      <c r="C684" s="4" t="s">
        <v>1190</v>
      </c>
      <c r="D684" s="13">
        <v>44292</v>
      </c>
      <c r="E684" s="13" t="s">
        <v>2593</v>
      </c>
      <c r="F684" s="13">
        <v>44540</v>
      </c>
      <c r="G684" s="13" t="s">
        <v>2259</v>
      </c>
      <c r="H684" s="13"/>
      <c r="J684" s="14">
        <v>44558</v>
      </c>
      <c r="K684" s="8" t="s">
        <v>2282</v>
      </c>
      <c r="L684" s="8" t="s">
        <v>2042</v>
      </c>
    </row>
    <row r="685" spans="1:12" ht="409.5" x14ac:dyDescent="0.35">
      <c r="A685" s="3" t="s">
        <v>652</v>
      </c>
      <c r="B685" s="6" t="str">
        <f>IF(A685&lt;&gt;"",LEFT(A685,SEARCH("-",A685)-1),"")</f>
        <v>DOM</v>
      </c>
      <c r="C685" s="6" t="s">
        <v>1190</v>
      </c>
      <c r="D685" s="15">
        <v>44327</v>
      </c>
      <c r="E685" s="15">
        <v>44355</v>
      </c>
      <c r="F685" s="15">
        <v>44512</v>
      </c>
      <c r="G685" s="15" t="s">
        <v>2266</v>
      </c>
      <c r="H685" s="15"/>
      <c r="J685" s="16">
        <v>44512</v>
      </c>
      <c r="K685" s="17" t="s">
        <v>2282</v>
      </c>
      <c r="L685" s="17" t="s">
        <v>2051</v>
      </c>
    </row>
    <row r="686" spans="1:12" ht="409.5" x14ac:dyDescent="0.35">
      <c r="A686" s="3" t="s">
        <v>654</v>
      </c>
      <c r="B686" s="4" t="str">
        <f>IF(A686&lt;&gt;"",LEFT(A686,SEARCH("-",A686)-1),"")</f>
        <v>DOM</v>
      </c>
      <c r="C686" s="4" t="s">
        <v>1190</v>
      </c>
      <c r="D686" s="13">
        <v>44336</v>
      </c>
      <c r="E686" s="13" t="s">
        <v>2594</v>
      </c>
      <c r="F686" s="13">
        <v>44512</v>
      </c>
      <c r="G686" s="13" t="s">
        <v>2268</v>
      </c>
      <c r="H686" s="13"/>
      <c r="J686" s="14">
        <v>44512</v>
      </c>
      <c r="K686" s="8" t="s">
        <v>2282</v>
      </c>
      <c r="L686" s="8" t="s">
        <v>2616</v>
      </c>
    </row>
    <row r="687" spans="1:12" ht="409.5" x14ac:dyDescent="0.35">
      <c r="A687" s="3" t="s">
        <v>653</v>
      </c>
      <c r="B687" s="6" t="str">
        <f>IF(A687&lt;&gt;"",LEFT(A687,SEARCH("-",A687)-1),"")</f>
        <v>DOM</v>
      </c>
      <c r="C687" s="6" t="s">
        <v>1190</v>
      </c>
      <c r="D687" s="15">
        <v>44327</v>
      </c>
      <c r="E687" s="15">
        <v>44355</v>
      </c>
      <c r="F687" s="15">
        <v>44512</v>
      </c>
      <c r="G687" s="15" t="s">
        <v>2267</v>
      </c>
      <c r="H687" s="15"/>
      <c r="J687" s="16">
        <v>44512</v>
      </c>
      <c r="K687" s="17" t="s">
        <v>2282</v>
      </c>
      <c r="L687" s="17" t="s">
        <v>2052</v>
      </c>
    </row>
    <row r="688" spans="1:12" ht="409.5" x14ac:dyDescent="0.35">
      <c r="A688" s="3" t="s">
        <v>655</v>
      </c>
      <c r="B688" s="4" t="str">
        <f>IF(A688&lt;&gt;"",LEFT(A688,SEARCH("-",A688)-1),"")</f>
        <v>DOM</v>
      </c>
      <c r="C688" s="4" t="s">
        <v>1190</v>
      </c>
      <c r="D688" s="13">
        <v>44336</v>
      </c>
      <c r="E688" s="13">
        <v>44362</v>
      </c>
      <c r="F688" s="13">
        <v>44512</v>
      </c>
      <c r="G688" s="13" t="s">
        <v>2269</v>
      </c>
      <c r="H688" s="13"/>
      <c r="J688" s="14">
        <v>44512</v>
      </c>
      <c r="K688" s="8" t="s">
        <v>2282</v>
      </c>
      <c r="L688" s="8" t="s">
        <v>2053</v>
      </c>
    </row>
    <row r="689" spans="1:12" ht="409.5" x14ac:dyDescent="0.35">
      <c r="A689" s="3" t="s">
        <v>656</v>
      </c>
      <c r="B689" s="6" t="str">
        <f>IF(A689&lt;&gt;"",LEFT(A689,SEARCH("-",A689)-1),"")</f>
        <v>DOM</v>
      </c>
      <c r="C689" s="6" t="s">
        <v>1190</v>
      </c>
      <c r="D689" s="15">
        <v>44336</v>
      </c>
      <c r="E689" s="15">
        <v>44362</v>
      </c>
      <c r="F689" s="15">
        <v>44512</v>
      </c>
      <c r="G689" s="15" t="s">
        <v>2270</v>
      </c>
      <c r="H689" s="15"/>
      <c r="J689" s="16">
        <v>44512</v>
      </c>
      <c r="K689" s="17" t="s">
        <v>2282</v>
      </c>
      <c r="L689" s="17" t="s">
        <v>2054</v>
      </c>
    </row>
    <row r="690" spans="1:12" ht="409.5" x14ac:dyDescent="0.35">
      <c r="A690" s="3" t="s">
        <v>650</v>
      </c>
      <c r="B690" s="4" t="str">
        <f>IF(A690&lt;&gt;"",LEFT(A690,SEARCH("-",A690)-1),"")</f>
        <v>DOM</v>
      </c>
      <c r="C690" s="4" t="s">
        <v>1190</v>
      </c>
      <c r="D690" s="13">
        <v>44273</v>
      </c>
      <c r="E690" s="13"/>
      <c r="F690" s="13"/>
      <c r="G690" s="13"/>
      <c r="H690" s="13"/>
      <c r="J690" s="14"/>
      <c r="K690" s="8" t="s">
        <v>1579</v>
      </c>
      <c r="L690" s="8" t="s">
        <v>2049</v>
      </c>
    </row>
    <row r="691" spans="1:12" ht="409.5" x14ac:dyDescent="0.35">
      <c r="A691" s="3" t="s">
        <v>657</v>
      </c>
      <c r="B691" s="6" t="str">
        <f>IF(A691&lt;&gt;"",LEFT(A691,SEARCH("-",A691)-1),"")</f>
        <v>DOM</v>
      </c>
      <c r="C691" s="6" t="s">
        <v>1190</v>
      </c>
      <c r="D691" s="15">
        <v>44336</v>
      </c>
      <c r="E691" s="15">
        <v>44362</v>
      </c>
      <c r="F691" s="15">
        <v>44512</v>
      </c>
      <c r="G691" s="15" t="s">
        <v>2271</v>
      </c>
      <c r="H691" s="15"/>
      <c r="J691" s="16">
        <v>44512</v>
      </c>
      <c r="K691" s="17" t="s">
        <v>2282</v>
      </c>
      <c r="L691" s="17" t="s">
        <v>2055</v>
      </c>
    </row>
    <row r="692" spans="1:12" ht="409.5" x14ac:dyDescent="0.35">
      <c r="A692" s="3" t="s">
        <v>650</v>
      </c>
      <c r="B692" s="4" t="str">
        <f>IF(A692&lt;&gt;"",LEFT(A692,SEARCH("-",A692)-1),"")</f>
        <v>DOM</v>
      </c>
      <c r="C692" s="4" t="s">
        <v>1190</v>
      </c>
      <c r="D692" s="13">
        <v>44273</v>
      </c>
      <c r="E692" s="13">
        <v>44389</v>
      </c>
      <c r="F692" s="13">
        <v>44512</v>
      </c>
      <c r="G692" s="13" t="s">
        <v>2272</v>
      </c>
      <c r="H692" s="13"/>
      <c r="J692" s="14">
        <v>44512</v>
      </c>
      <c r="K692" s="8" t="s">
        <v>2282</v>
      </c>
      <c r="L692" s="8" t="s">
        <v>2056</v>
      </c>
    </row>
    <row r="693" spans="1:12" ht="362.5" x14ac:dyDescent="0.35">
      <c r="A693" s="3" t="s">
        <v>658</v>
      </c>
      <c r="B693" s="6" t="str">
        <f>IF(A693&lt;&gt;"",LEFT(A693,SEARCH("-",A693)-1),"")</f>
        <v>DOM</v>
      </c>
      <c r="C693" s="6" t="s">
        <v>1190</v>
      </c>
      <c r="D693" s="15">
        <v>44300</v>
      </c>
      <c r="E693" s="15">
        <v>44389</v>
      </c>
      <c r="F693" s="15">
        <v>44512</v>
      </c>
      <c r="G693" s="15" t="s">
        <v>2273</v>
      </c>
      <c r="H693" s="15"/>
      <c r="J693" s="16">
        <v>44512</v>
      </c>
      <c r="K693" s="17" t="s">
        <v>2282</v>
      </c>
      <c r="L693" s="17" t="s">
        <v>2057</v>
      </c>
    </row>
    <row r="694" spans="1:12" ht="377" x14ac:dyDescent="0.35">
      <c r="A694" s="3" t="s">
        <v>659</v>
      </c>
      <c r="B694" s="4" t="str">
        <f>IF(A694&lt;&gt;"",LEFT(A694,SEARCH("-",A694)-1),"")</f>
        <v>DOM</v>
      </c>
      <c r="C694" s="4" t="s">
        <v>1190</v>
      </c>
      <c r="D694" s="13">
        <v>44202</v>
      </c>
      <c r="E694" s="13">
        <v>44390</v>
      </c>
      <c r="F694" s="13"/>
      <c r="G694" s="13"/>
      <c r="H694" s="13"/>
      <c r="J694" s="14"/>
      <c r="K694" s="8" t="s">
        <v>2282</v>
      </c>
      <c r="L694" s="8" t="s">
        <v>2058</v>
      </c>
    </row>
    <row r="695" spans="1:12" ht="362.5" x14ac:dyDescent="0.35">
      <c r="A695" s="3" t="s">
        <v>622</v>
      </c>
      <c r="B695" s="6" t="str">
        <f>IF(A695&lt;&gt;"",LEFT(A695,SEARCH("-",A695)-1),"")</f>
        <v>DOM</v>
      </c>
      <c r="C695" s="6" t="s">
        <v>1190</v>
      </c>
      <c r="D695" s="15">
        <v>44139</v>
      </c>
      <c r="E695" s="15">
        <v>44418</v>
      </c>
      <c r="F695" s="15">
        <v>44512</v>
      </c>
      <c r="G695" s="15" t="s">
        <v>2274</v>
      </c>
      <c r="H695" s="15"/>
      <c r="J695" s="16">
        <v>44512</v>
      </c>
      <c r="K695" s="17" t="s">
        <v>2282</v>
      </c>
      <c r="L695" s="17" t="s">
        <v>2022</v>
      </c>
    </row>
    <row r="696" spans="1:12" x14ac:dyDescent="0.35">
      <c r="A696" s="3" t="s">
        <v>2913</v>
      </c>
      <c r="B696" s="4" t="str">
        <f>IF(A696&lt;&gt;"",LEFT(A696,SEARCH("-",A696)-1),"")</f>
        <v>DOM</v>
      </c>
      <c r="C696" s="4" t="s">
        <v>1190</v>
      </c>
      <c r="D696" s="13" t="s">
        <v>2965</v>
      </c>
      <c r="E696" s="13">
        <v>44418</v>
      </c>
      <c r="F696" s="13">
        <v>44512</v>
      </c>
      <c r="G696" s="13" t="s">
        <v>2972</v>
      </c>
      <c r="H696" s="13"/>
      <c r="J696" s="14">
        <v>44512</v>
      </c>
      <c r="K696" s="8" t="s">
        <v>2282</v>
      </c>
      <c r="L696" s="8" t="s">
        <v>2282</v>
      </c>
    </row>
    <row r="697" spans="1:12" ht="377" x14ac:dyDescent="0.35">
      <c r="A697" s="3" t="s">
        <v>663</v>
      </c>
      <c r="B697" s="6" t="str">
        <f>IF(A697&lt;&gt;"",LEFT(A697,SEARCH("-",A697)-1),"")</f>
        <v>DOM</v>
      </c>
      <c r="C697" s="6" t="s">
        <v>1190</v>
      </c>
      <c r="D697" s="15">
        <v>44390</v>
      </c>
      <c r="E697" s="15">
        <v>44418</v>
      </c>
      <c r="F697" s="15">
        <v>44512</v>
      </c>
      <c r="G697" s="15" t="s">
        <v>2275</v>
      </c>
      <c r="H697" s="15"/>
      <c r="J697" s="16">
        <v>44512</v>
      </c>
      <c r="K697" s="17" t="s">
        <v>2282</v>
      </c>
      <c r="L697" s="17" t="s">
        <v>2062</v>
      </c>
    </row>
    <row r="698" spans="1:12" ht="409.5" x14ac:dyDescent="0.35">
      <c r="A698" s="3" t="s">
        <v>664</v>
      </c>
      <c r="B698" s="4" t="str">
        <f>IF(A698&lt;&gt;"",LEFT(A698,SEARCH("-",A698)-1),"")</f>
        <v>DOM</v>
      </c>
      <c r="C698" s="4" t="s">
        <v>1190</v>
      </c>
      <c r="D698" s="13">
        <v>44390</v>
      </c>
      <c r="E698" s="13">
        <v>44418</v>
      </c>
      <c r="F698" s="13"/>
      <c r="G698" s="13"/>
      <c r="H698" s="13"/>
      <c r="J698" s="14"/>
      <c r="K698" s="8" t="s">
        <v>2282</v>
      </c>
      <c r="L698" s="8" t="s">
        <v>2063</v>
      </c>
    </row>
    <row r="699" spans="1:12" ht="319" x14ac:dyDescent="0.35">
      <c r="A699" s="3" t="s">
        <v>665</v>
      </c>
      <c r="B699" s="6" t="str">
        <f>IF(A699&lt;&gt;"",LEFT(A699,SEARCH("-",A699)-1),"")</f>
        <v>DOM</v>
      </c>
      <c r="C699" s="6" t="s">
        <v>1190</v>
      </c>
      <c r="D699" s="15">
        <v>44300</v>
      </c>
      <c r="E699" s="15">
        <v>44421</v>
      </c>
      <c r="F699" s="15">
        <v>44512</v>
      </c>
      <c r="G699" s="15" t="s">
        <v>2276</v>
      </c>
      <c r="H699" s="15"/>
      <c r="J699" s="16">
        <v>44512</v>
      </c>
      <c r="K699" s="17" t="s">
        <v>2282</v>
      </c>
      <c r="L699" s="17" t="s">
        <v>2064</v>
      </c>
    </row>
    <row r="700" spans="1:12" ht="409.5" x14ac:dyDescent="0.35">
      <c r="A700" s="3" t="s">
        <v>666</v>
      </c>
      <c r="B700" s="4" t="str">
        <f>IF(A700&lt;&gt;"",LEFT(A700,SEARCH("-",A700)-1),"")</f>
        <v>DOM</v>
      </c>
      <c r="C700" s="4" t="s">
        <v>1190</v>
      </c>
      <c r="D700" s="13">
        <v>44336</v>
      </c>
      <c r="E700" s="13">
        <v>44421</v>
      </c>
      <c r="F700" s="13">
        <v>44512</v>
      </c>
      <c r="G700" s="13" t="s">
        <v>2277</v>
      </c>
      <c r="H700" s="13"/>
      <c r="J700" s="14">
        <v>44512</v>
      </c>
      <c r="K700" s="8" t="s">
        <v>2282</v>
      </c>
      <c r="L700" s="8" t="s">
        <v>2065</v>
      </c>
    </row>
    <row r="701" spans="1:12" ht="304.5" x14ac:dyDescent="0.35">
      <c r="A701" s="3" t="s">
        <v>669</v>
      </c>
      <c r="B701" s="6" t="str">
        <f>IF(A701&lt;&gt;"",LEFT(A701,SEARCH("-",A701)-1),"")</f>
        <v>DOM</v>
      </c>
      <c r="C701" s="6" t="s">
        <v>1190</v>
      </c>
      <c r="D701" s="15">
        <v>44300</v>
      </c>
      <c r="E701" s="15">
        <v>44421</v>
      </c>
      <c r="F701" s="15">
        <v>44512</v>
      </c>
      <c r="G701" s="15" t="s">
        <v>2278</v>
      </c>
      <c r="H701" s="15"/>
      <c r="J701" s="16">
        <v>44512</v>
      </c>
      <c r="K701" s="17" t="s">
        <v>2282</v>
      </c>
      <c r="L701" s="17" t="s">
        <v>2068</v>
      </c>
    </row>
    <row r="702" spans="1:12" ht="409.5" x14ac:dyDescent="0.35">
      <c r="A702" s="3" t="s">
        <v>671</v>
      </c>
      <c r="B702" s="4" t="str">
        <f>IF(A702&lt;&gt;"",LEFT(A702,SEARCH("-",A702)-1),"")</f>
        <v>DOM</v>
      </c>
      <c r="C702" s="4" t="s">
        <v>1190</v>
      </c>
      <c r="D702" s="13">
        <v>44336</v>
      </c>
      <c r="E702" s="13">
        <v>44421</v>
      </c>
      <c r="F702" s="13">
        <v>44512</v>
      </c>
      <c r="G702" s="13" t="s">
        <v>2279</v>
      </c>
      <c r="H702" s="13"/>
      <c r="J702" s="14">
        <v>44512</v>
      </c>
      <c r="K702" s="8" t="s">
        <v>2282</v>
      </c>
      <c r="L702" s="8" t="s">
        <v>2070</v>
      </c>
    </row>
    <row r="703" spans="1:12" ht="409.5" x14ac:dyDescent="0.35">
      <c r="A703" s="3" t="s">
        <v>2918</v>
      </c>
      <c r="B703" s="6" t="s">
        <v>2223</v>
      </c>
      <c r="C703" s="6" t="s">
        <v>1190</v>
      </c>
      <c r="D703" s="15" t="s">
        <v>2965</v>
      </c>
      <c r="E703" s="15">
        <v>44439</v>
      </c>
      <c r="F703" s="15"/>
      <c r="G703" s="15"/>
      <c r="H703" s="15"/>
      <c r="J703" s="16"/>
      <c r="K703" s="17" t="s">
        <v>2282</v>
      </c>
      <c r="L703" s="17" t="s">
        <v>2222</v>
      </c>
    </row>
    <row r="704" spans="1:12" ht="409.5" x14ac:dyDescent="0.35">
      <c r="A704" s="3" t="s">
        <v>662</v>
      </c>
      <c r="B704" s="4" t="str">
        <f>IF(A704&lt;&gt;"",LEFT(A704,SEARCH("-",A704)-1),"")</f>
        <v>DOM</v>
      </c>
      <c r="C704" s="4" t="s">
        <v>1190</v>
      </c>
      <c r="D704" s="13">
        <v>44389</v>
      </c>
      <c r="E704" s="13"/>
      <c r="F704" s="13"/>
      <c r="G704" s="13"/>
      <c r="H704" s="13"/>
      <c r="J704" s="14"/>
      <c r="K704" s="8" t="s">
        <v>2282</v>
      </c>
      <c r="L704" s="8" t="s">
        <v>2061</v>
      </c>
    </row>
    <row r="705" spans="1:12" ht="409.5" x14ac:dyDescent="0.35">
      <c r="A705" s="3" t="s">
        <v>2224</v>
      </c>
      <c r="B705" s="6" t="s">
        <v>2223</v>
      </c>
      <c r="C705" s="6" t="s">
        <v>1190</v>
      </c>
      <c r="D705" s="15">
        <v>44439</v>
      </c>
      <c r="E705" s="15">
        <v>44474</v>
      </c>
      <c r="F705" s="15"/>
      <c r="G705" s="15"/>
      <c r="H705" s="15"/>
      <c r="J705" s="16"/>
      <c r="K705" s="17" t="s">
        <v>2282</v>
      </c>
      <c r="L705" s="17" t="s">
        <v>2222</v>
      </c>
    </row>
    <row r="706" spans="1:12" ht="409.5" x14ac:dyDescent="0.35">
      <c r="A706" s="3" t="s">
        <v>674</v>
      </c>
      <c r="B706" s="4" t="str">
        <f>IF(A706&lt;&gt;"",LEFT(A706,SEARCH("-",A706)-1),"")</f>
        <v>DOM</v>
      </c>
      <c r="C706" s="4" t="s">
        <v>1190</v>
      </c>
      <c r="D706" s="13">
        <v>44418</v>
      </c>
      <c r="E706" s="13">
        <v>44474</v>
      </c>
      <c r="F706" s="13"/>
      <c r="G706" s="13"/>
      <c r="H706" s="13"/>
      <c r="J706" s="14"/>
      <c r="K706" s="8" t="s">
        <v>2282</v>
      </c>
      <c r="L706" s="8" t="s">
        <v>2073</v>
      </c>
    </row>
    <row r="707" spans="1:12" ht="409.5" x14ac:dyDescent="0.35">
      <c r="A707" s="3" t="s">
        <v>2225</v>
      </c>
      <c r="B707" s="6" t="s">
        <v>2223</v>
      </c>
      <c r="C707" s="6" t="s">
        <v>1190</v>
      </c>
      <c r="D707" s="15">
        <v>44439</v>
      </c>
      <c r="E707" s="15">
        <v>44474</v>
      </c>
      <c r="F707" s="15"/>
      <c r="G707" s="15"/>
      <c r="H707" s="15"/>
      <c r="J707" s="16"/>
      <c r="K707" s="17" t="s">
        <v>2282</v>
      </c>
      <c r="L707" s="17" t="s">
        <v>2222</v>
      </c>
    </row>
    <row r="708" spans="1:12" ht="409.5" x14ac:dyDescent="0.35">
      <c r="A708" s="3" t="s">
        <v>673</v>
      </c>
      <c r="B708" s="4" t="str">
        <f>IF(A708&lt;&gt;"",LEFT(A708,SEARCH("-",A708)-1),"")</f>
        <v>DOM</v>
      </c>
      <c r="C708" s="4" t="s">
        <v>1190</v>
      </c>
      <c r="D708" s="13">
        <v>44421</v>
      </c>
      <c r="E708" s="13">
        <v>44483</v>
      </c>
      <c r="F708" s="13"/>
      <c r="G708" s="13"/>
      <c r="H708" s="13"/>
      <c r="J708" s="14"/>
      <c r="K708" s="8" t="s">
        <v>2282</v>
      </c>
      <c r="L708" s="8" t="s">
        <v>2072</v>
      </c>
    </row>
    <row r="709" spans="1:12" ht="409.5" x14ac:dyDescent="0.35">
      <c r="A709" s="3" t="s">
        <v>876</v>
      </c>
      <c r="B709" s="6" t="str">
        <f>IF(A709&lt;&gt;"",LEFT(A709,SEARCH("-",A709)-1),"")</f>
        <v>DOM</v>
      </c>
      <c r="C709" s="6" t="s">
        <v>1190</v>
      </c>
      <c r="D709" s="15">
        <v>44483</v>
      </c>
      <c r="E709" s="15">
        <v>44518</v>
      </c>
      <c r="F709" s="15"/>
      <c r="G709" s="15"/>
      <c r="H709" s="15"/>
      <c r="J709" s="16"/>
      <c r="K709" s="17" t="s">
        <v>2282</v>
      </c>
      <c r="L709" s="17" t="s">
        <v>2222</v>
      </c>
    </row>
    <row r="710" spans="1:12" ht="409.5" x14ac:dyDescent="0.35">
      <c r="A710" s="3" t="s">
        <v>667</v>
      </c>
      <c r="B710" s="4" t="str">
        <f>IF(A710&lt;&gt;"",LEFT(A710,SEARCH("-",A710)-1),"")</f>
        <v>DOM</v>
      </c>
      <c r="C710" s="4" t="s">
        <v>1190</v>
      </c>
      <c r="D710" s="13">
        <v>44355</v>
      </c>
      <c r="E710" s="13"/>
      <c r="F710" s="13"/>
      <c r="G710" s="13"/>
      <c r="H710" s="13"/>
      <c r="J710" s="14"/>
      <c r="K710" s="8" t="s">
        <v>2282</v>
      </c>
      <c r="L710" s="8" t="s">
        <v>2066</v>
      </c>
    </row>
    <row r="711" spans="1:12" ht="409.5" x14ac:dyDescent="0.35">
      <c r="A711" s="3" t="s">
        <v>668</v>
      </c>
      <c r="B711" s="6" t="str">
        <f>IF(A711&lt;&gt;"",LEFT(A711,SEARCH("-",A711)-1),"")</f>
        <v>DOM</v>
      </c>
      <c r="C711" s="6" t="s">
        <v>1190</v>
      </c>
      <c r="D711" s="15">
        <v>44355</v>
      </c>
      <c r="E711" s="15"/>
      <c r="F711" s="15"/>
      <c r="G711" s="15"/>
      <c r="H711" s="15"/>
      <c r="J711" s="16"/>
      <c r="K711" s="17" t="s">
        <v>2282</v>
      </c>
      <c r="L711" s="17" t="s">
        <v>2067</v>
      </c>
    </row>
    <row r="712" spans="1:12" ht="409.5" x14ac:dyDescent="0.35">
      <c r="A712" s="3" t="s">
        <v>2914</v>
      </c>
      <c r="B712" s="4" t="str">
        <f>IF(A712&lt;&gt;"",LEFT(A712,SEARCH("-",A712)-1),"")</f>
        <v>DOM</v>
      </c>
      <c r="C712" s="4" t="s">
        <v>1190</v>
      </c>
      <c r="D712" s="13" t="s">
        <v>2965</v>
      </c>
      <c r="E712" s="13">
        <v>44530</v>
      </c>
      <c r="F712" s="13">
        <v>44540</v>
      </c>
      <c r="G712" s="13" t="s">
        <v>2973</v>
      </c>
      <c r="H712" s="13"/>
      <c r="J712" s="14">
        <v>44558</v>
      </c>
      <c r="K712" s="8" t="s">
        <v>2282</v>
      </c>
      <c r="L712" s="8" t="s">
        <v>3005</v>
      </c>
    </row>
    <row r="713" spans="1:12" ht="409.5" x14ac:dyDescent="0.35">
      <c r="A713" s="3" t="s">
        <v>2915</v>
      </c>
      <c r="B713" s="6" t="str">
        <f>IF(A713&lt;&gt;"",LEFT(A713,SEARCH("-",A713)-1),"")</f>
        <v>DOM</v>
      </c>
      <c r="C713" s="6" t="s">
        <v>1190</v>
      </c>
      <c r="D713" s="15" t="s">
        <v>2965</v>
      </c>
      <c r="E713" s="15">
        <v>44530</v>
      </c>
      <c r="F713" s="15">
        <v>44540</v>
      </c>
      <c r="G713" s="15" t="s">
        <v>2974</v>
      </c>
      <c r="H713" s="15"/>
      <c r="J713" s="16">
        <v>44558</v>
      </c>
      <c r="K713" s="17" t="s">
        <v>2282</v>
      </c>
      <c r="L713" s="17" t="s">
        <v>3006</v>
      </c>
    </row>
    <row r="714" spans="1:12" ht="409.5" x14ac:dyDescent="0.35">
      <c r="A714" s="3" t="s">
        <v>2916</v>
      </c>
      <c r="B714" s="4" t="str">
        <f>IF(A714&lt;&gt;"",LEFT(A714,SEARCH("-",A714)-1),"")</f>
        <v>DOM</v>
      </c>
      <c r="C714" s="4" t="s">
        <v>1190</v>
      </c>
      <c r="D714" s="13" t="s">
        <v>2965</v>
      </c>
      <c r="E714" s="13">
        <v>44530</v>
      </c>
      <c r="F714" s="13">
        <v>44540</v>
      </c>
      <c r="G714" s="13" t="s">
        <v>2975</v>
      </c>
      <c r="H714" s="13"/>
      <c r="J714" s="14">
        <v>44558</v>
      </c>
      <c r="K714" s="8" t="s">
        <v>2282</v>
      </c>
      <c r="L714" s="8" t="s">
        <v>3007</v>
      </c>
    </row>
    <row r="715" spans="1:12" ht="275.5" x14ac:dyDescent="0.35">
      <c r="A715" s="3" t="s">
        <v>675</v>
      </c>
      <c r="B715" s="6" t="str">
        <f>IF(A715&lt;&gt;"",LEFT(A715,SEARCH("-",A715)-1),"")</f>
        <v>PPL</v>
      </c>
      <c r="C715" s="6" t="s">
        <v>883</v>
      </c>
      <c r="D715" s="15">
        <v>43815</v>
      </c>
      <c r="E715" s="15">
        <v>43872</v>
      </c>
      <c r="F715" s="15">
        <v>43984</v>
      </c>
      <c r="G715" s="15" t="s">
        <v>1222</v>
      </c>
      <c r="H715" s="15"/>
      <c r="J715" s="16">
        <v>43984</v>
      </c>
      <c r="K715" s="17" t="s">
        <v>3215</v>
      </c>
      <c r="L715" s="17" t="s">
        <v>2536</v>
      </c>
    </row>
    <row r="716" spans="1:12" ht="275.5" x14ac:dyDescent="0.35">
      <c r="A716" s="3" t="s">
        <v>676</v>
      </c>
      <c r="B716" s="4" t="str">
        <f>IF(A716&lt;&gt;"",LEFT(A716,SEARCH("-",A716)-1),"")</f>
        <v>PPL</v>
      </c>
      <c r="C716" s="4" t="s">
        <v>883</v>
      </c>
      <c r="D716" s="13">
        <v>43815</v>
      </c>
      <c r="E716" s="13">
        <v>43872</v>
      </c>
      <c r="F716" s="13">
        <v>43984</v>
      </c>
      <c r="G716" s="13" t="s">
        <v>1223</v>
      </c>
      <c r="H716" s="13"/>
      <c r="J716" s="14">
        <v>43984</v>
      </c>
      <c r="K716" s="8" t="s">
        <v>3222</v>
      </c>
      <c r="L716" s="8" t="s">
        <v>2537</v>
      </c>
    </row>
    <row r="717" spans="1:12" ht="319" x14ac:dyDescent="0.35">
      <c r="A717" s="3" t="s">
        <v>677</v>
      </c>
      <c r="B717" s="6" t="str">
        <f>IF(A717&lt;&gt;"",LEFT(A717,SEARCH("-",A717)-1),"")</f>
        <v>BG</v>
      </c>
      <c r="C717" s="6" t="s">
        <v>883</v>
      </c>
      <c r="D717" s="15">
        <v>43865</v>
      </c>
      <c r="E717" s="15">
        <v>43900</v>
      </c>
      <c r="F717" s="15">
        <v>43970</v>
      </c>
      <c r="G717" s="15" t="s">
        <v>1224</v>
      </c>
      <c r="H717" s="15"/>
      <c r="J717" s="15">
        <v>43970</v>
      </c>
      <c r="K717" s="17" t="s">
        <v>1580</v>
      </c>
      <c r="L717" s="17" t="s">
        <v>2074</v>
      </c>
    </row>
    <row r="718" spans="1:12" ht="261" x14ac:dyDescent="0.35">
      <c r="A718" s="3" t="s">
        <v>678</v>
      </c>
      <c r="B718" s="4" t="str">
        <f>IF(A718&lt;&gt;"",LEFT(A718,SEARCH("-",A718)-1),"")</f>
        <v>BG</v>
      </c>
      <c r="C718" s="4" t="s">
        <v>883</v>
      </c>
      <c r="D718" s="13">
        <v>43865</v>
      </c>
      <c r="E718" s="13">
        <v>43900</v>
      </c>
      <c r="F718" s="13">
        <v>43970</v>
      </c>
      <c r="G718" s="13" t="s">
        <v>1225</v>
      </c>
      <c r="H718" s="13"/>
      <c r="J718" s="13">
        <v>43970</v>
      </c>
      <c r="K718" s="8" t="s">
        <v>1581</v>
      </c>
      <c r="L718" s="8" t="s">
        <v>2075</v>
      </c>
    </row>
    <row r="719" spans="1:12" ht="304.5" x14ac:dyDescent="0.35">
      <c r="A719" s="3" t="s">
        <v>710</v>
      </c>
      <c r="B719" s="6" t="str">
        <f>IF(A719&lt;&gt;"",LEFT(A719,SEARCH("-",A719)-1),"")</f>
        <v>BG</v>
      </c>
      <c r="C719" s="6" t="s">
        <v>883</v>
      </c>
      <c r="D719" s="15">
        <v>43872</v>
      </c>
      <c r="E719" s="15">
        <v>43910</v>
      </c>
      <c r="F719" s="15">
        <v>43970</v>
      </c>
      <c r="G719" s="15" t="s">
        <v>1231</v>
      </c>
      <c r="H719" s="15"/>
      <c r="J719" s="15">
        <v>43970</v>
      </c>
      <c r="K719" s="17" t="s">
        <v>1600</v>
      </c>
      <c r="L719" s="17" t="s">
        <v>2100</v>
      </c>
    </row>
    <row r="720" spans="1:12" ht="409.5" x14ac:dyDescent="0.35">
      <c r="A720" s="3" t="s">
        <v>333</v>
      </c>
      <c r="B720" s="4" t="str">
        <f>IF(A720&lt;&gt;"",LEFT(A720,SEARCH("-",A720)-1),"")</f>
        <v>AEP</v>
      </c>
      <c r="C720" s="4" t="s">
        <v>887</v>
      </c>
      <c r="D720" s="13">
        <v>44393</v>
      </c>
      <c r="E720" s="13">
        <v>44582</v>
      </c>
      <c r="F720" s="14">
        <v>44676</v>
      </c>
      <c r="G720" s="13" t="s">
        <v>2963</v>
      </c>
      <c r="H720" s="13"/>
      <c r="J720" s="14">
        <v>44676</v>
      </c>
      <c r="K720" s="8" t="s">
        <v>1432</v>
      </c>
      <c r="L720" s="8" t="s">
        <v>1832</v>
      </c>
    </row>
    <row r="721" spans="1:12" ht="409.5" x14ac:dyDescent="0.35">
      <c r="A721" s="3" t="s">
        <v>553</v>
      </c>
      <c r="B721" s="6" t="str">
        <f>IF(A721&lt;&gt;"",LEFT(A721,SEARCH("-",A721)-1),"")</f>
        <v>DEOK</v>
      </c>
      <c r="C721" s="6" t="s">
        <v>887</v>
      </c>
      <c r="D721" s="15">
        <v>43433</v>
      </c>
      <c r="E721" s="15">
        <v>44582</v>
      </c>
      <c r="F721" s="16">
        <v>44676</v>
      </c>
      <c r="G721" s="15" t="s">
        <v>2964</v>
      </c>
      <c r="H721" s="15"/>
      <c r="J721" s="16">
        <v>44676</v>
      </c>
      <c r="K721" s="17" t="s">
        <v>2282</v>
      </c>
      <c r="L721" s="17" t="s">
        <v>2516</v>
      </c>
    </row>
    <row r="722" spans="1:12" ht="319" x14ac:dyDescent="0.35">
      <c r="A722" s="3" t="s">
        <v>858</v>
      </c>
      <c r="B722" s="4" t="str">
        <f>IF(A722&lt;&gt;"",LEFT(A722,SEARCH("-",A722)-1),"")</f>
        <v>AEP</v>
      </c>
      <c r="C722" s="4" t="s">
        <v>887</v>
      </c>
      <c r="D722" s="13">
        <v>44424</v>
      </c>
      <c r="E722" s="13">
        <v>44582</v>
      </c>
      <c r="F722" s="14">
        <v>44676</v>
      </c>
      <c r="G722" s="13" t="s">
        <v>2978</v>
      </c>
      <c r="H722" s="13"/>
      <c r="J722" s="14">
        <v>44676</v>
      </c>
      <c r="K722" s="8" t="s">
        <v>1462</v>
      </c>
      <c r="L722" s="8" t="s">
        <v>2206</v>
      </c>
    </row>
    <row r="723" spans="1:12" ht="409.5" x14ac:dyDescent="0.35">
      <c r="A723" s="3" t="s">
        <v>683</v>
      </c>
      <c r="B723" s="6" t="str">
        <f>IF(A723&lt;&gt;"",LEFT(A723,SEARCH("-",A723)-1),"")</f>
        <v>EKPC</v>
      </c>
      <c r="C723" s="6" t="s">
        <v>887</v>
      </c>
      <c r="D723" s="15">
        <v>43847</v>
      </c>
      <c r="E723" s="16" t="s">
        <v>1228</v>
      </c>
      <c r="F723" s="15">
        <v>44089</v>
      </c>
      <c r="G723" s="15" t="s">
        <v>1229</v>
      </c>
      <c r="H723" s="15"/>
      <c r="J723" s="16">
        <v>44089</v>
      </c>
      <c r="K723" s="17" t="s">
        <v>3223</v>
      </c>
      <c r="L723" s="17" t="s">
        <v>2080</v>
      </c>
    </row>
    <row r="724" spans="1:12" ht="409.5" x14ac:dyDescent="0.35">
      <c r="A724" s="3" t="s">
        <v>2241</v>
      </c>
      <c r="B724" s="4" t="str">
        <f>IF(A724&lt;&gt;"",LEFT(A724,SEARCH("-",A724)-1),"")</f>
        <v>AEP</v>
      </c>
      <c r="C724" s="4" t="s">
        <v>887</v>
      </c>
      <c r="D724" s="13">
        <v>44519</v>
      </c>
      <c r="E724" s="13">
        <v>44582</v>
      </c>
      <c r="F724" s="14">
        <v>44676</v>
      </c>
      <c r="G724" s="13" t="s">
        <v>2979</v>
      </c>
      <c r="H724" s="13"/>
      <c r="J724" s="14">
        <v>44676</v>
      </c>
      <c r="K724" s="8" t="s">
        <v>2288</v>
      </c>
      <c r="L724" s="8" t="s">
        <v>2305</v>
      </c>
    </row>
    <row r="725" spans="1:12" ht="409.5" x14ac:dyDescent="0.35">
      <c r="A725" s="3" t="s">
        <v>332</v>
      </c>
      <c r="B725" s="6" t="str">
        <f>IF(A725&lt;&gt;"",LEFT(A725,SEARCH("-",A725)-1),"")</f>
        <v>AEP</v>
      </c>
      <c r="C725" s="6" t="s">
        <v>887</v>
      </c>
      <c r="D725" s="15">
        <v>44393</v>
      </c>
      <c r="E725" s="15">
        <v>44583</v>
      </c>
      <c r="F725" s="16">
        <v>44676</v>
      </c>
      <c r="G725" s="15" t="s">
        <v>2962</v>
      </c>
      <c r="H725" s="15"/>
      <c r="J725" s="16">
        <v>44676</v>
      </c>
      <c r="K725" s="17" t="s">
        <v>1433</v>
      </c>
      <c r="L725" s="17" t="s">
        <v>1831</v>
      </c>
    </row>
    <row r="726" spans="1:12" ht="409.5" x14ac:dyDescent="0.35">
      <c r="A726" s="3" t="s">
        <v>286</v>
      </c>
      <c r="B726" s="4" t="str">
        <f>IF(A726&lt;&gt;"",LEFT(A726,SEARCH("-",A726)-1),"")</f>
        <v>AEP</v>
      </c>
      <c r="C726" s="4" t="s">
        <v>887</v>
      </c>
      <c r="D726" s="13">
        <v>44202</v>
      </c>
      <c r="E726" s="13">
        <v>44600</v>
      </c>
      <c r="F726" s="14">
        <v>44685</v>
      </c>
      <c r="G726" s="13" t="s">
        <v>3063</v>
      </c>
      <c r="H726" s="13"/>
      <c r="J726" s="14">
        <v>44685</v>
      </c>
      <c r="K726" s="8" t="s">
        <v>1400</v>
      </c>
      <c r="L726" s="8" t="s">
        <v>1785</v>
      </c>
    </row>
    <row r="727" spans="1:12" ht="409.5" x14ac:dyDescent="0.35">
      <c r="A727" s="3" t="s">
        <v>208</v>
      </c>
      <c r="B727" s="6" t="str">
        <f>IF(A727&lt;&gt;"",LEFT(A727,SEARCH("-",A727)-1),"")</f>
        <v>AEP</v>
      </c>
      <c r="C727" s="6" t="s">
        <v>887</v>
      </c>
      <c r="D727" s="15">
        <v>44155</v>
      </c>
      <c r="E727" s="15">
        <v>44610</v>
      </c>
      <c r="F727" s="16">
        <v>44685</v>
      </c>
      <c r="G727" s="15" t="s">
        <v>3064</v>
      </c>
      <c r="H727" s="15"/>
      <c r="J727" s="16">
        <v>44685</v>
      </c>
      <c r="K727" s="17" t="s">
        <v>1353</v>
      </c>
      <c r="L727" s="17" t="s">
        <v>1709</v>
      </c>
    </row>
    <row r="728" spans="1:12" ht="409.5" x14ac:dyDescent="0.35">
      <c r="A728" s="3" t="s">
        <v>210</v>
      </c>
      <c r="B728" s="4" t="str">
        <f>IF(A728&lt;&gt;"",LEFT(A728,SEARCH("-",A728)-1),"")</f>
        <v>AEP</v>
      </c>
      <c r="C728" s="4" t="s">
        <v>887</v>
      </c>
      <c r="D728" s="13">
        <v>44155</v>
      </c>
      <c r="E728" s="13">
        <v>44610</v>
      </c>
      <c r="F728" s="14">
        <v>44685</v>
      </c>
      <c r="G728" s="13" t="s">
        <v>3064</v>
      </c>
      <c r="H728" s="13"/>
      <c r="J728" s="14">
        <v>44685</v>
      </c>
      <c r="K728" s="8" t="s">
        <v>1353</v>
      </c>
      <c r="L728" s="8" t="s">
        <v>1711</v>
      </c>
    </row>
    <row r="729" spans="1:12" ht="409.5" x14ac:dyDescent="0.35">
      <c r="A729" s="3" t="s">
        <v>313</v>
      </c>
      <c r="B729" s="6" t="str">
        <f>IF(A729&lt;&gt;"",LEFT(A729,SEARCH("-",A729)-1),"")</f>
        <v>AEP</v>
      </c>
      <c r="C729" s="6" t="s">
        <v>887</v>
      </c>
      <c r="D729" s="15">
        <v>44456</v>
      </c>
      <c r="E729" s="15">
        <v>44610</v>
      </c>
      <c r="F729" s="16">
        <v>44685</v>
      </c>
      <c r="G729" s="15" t="s">
        <v>3065</v>
      </c>
      <c r="H729" s="15"/>
      <c r="J729" s="16">
        <v>44685</v>
      </c>
      <c r="K729" s="17" t="s">
        <v>1351</v>
      </c>
      <c r="L729" s="17" t="s">
        <v>1812</v>
      </c>
    </row>
    <row r="730" spans="1:12" ht="409.5" x14ac:dyDescent="0.35">
      <c r="A730" s="3" t="s">
        <v>690</v>
      </c>
      <c r="B730" s="4" t="str">
        <f>IF(A730&lt;&gt;"",LEFT(A730,SEARCH("-",A730)-1),"")</f>
        <v>EKPC</v>
      </c>
      <c r="C730" s="4" t="s">
        <v>887</v>
      </c>
      <c r="D730" s="13">
        <v>44244</v>
      </c>
      <c r="E730" s="13"/>
      <c r="F730" s="13">
        <v>44363</v>
      </c>
      <c r="G730" s="13" t="s">
        <v>1230</v>
      </c>
      <c r="H730" s="13"/>
      <c r="J730" s="14"/>
      <c r="K730" s="8" t="s">
        <v>1591</v>
      </c>
      <c r="L730" s="8" t="s">
        <v>2087</v>
      </c>
    </row>
    <row r="731" spans="1:12" ht="319" x14ac:dyDescent="0.35">
      <c r="A731" s="3" t="s">
        <v>324</v>
      </c>
      <c r="B731" s="6" t="str">
        <f>IF(A731&lt;&gt;"",LEFT(A731,SEARCH("-",A731)-1),"")</f>
        <v>AEP</v>
      </c>
      <c r="C731" s="6" t="s">
        <v>887</v>
      </c>
      <c r="D731" s="15">
        <v>44274</v>
      </c>
      <c r="E731" s="15">
        <v>44610</v>
      </c>
      <c r="F731" s="16">
        <v>44685</v>
      </c>
      <c r="G731" s="15" t="s">
        <v>3066</v>
      </c>
      <c r="H731" s="15"/>
      <c r="J731" s="16">
        <v>44685</v>
      </c>
      <c r="K731" s="17" t="s">
        <v>1426</v>
      </c>
      <c r="L731" s="17" t="s">
        <v>1823</v>
      </c>
    </row>
    <row r="732" spans="1:12" ht="409.5" x14ac:dyDescent="0.35">
      <c r="A732" s="3" t="s">
        <v>867</v>
      </c>
      <c r="B732" s="4" t="str">
        <f>IF(A732&lt;&gt;"",LEFT(A732,SEARCH("-",A732)-1),"")</f>
        <v>ATSI</v>
      </c>
      <c r="C732" s="4" t="s">
        <v>887</v>
      </c>
      <c r="D732" s="13">
        <v>44484</v>
      </c>
      <c r="E732" s="13">
        <v>44610</v>
      </c>
      <c r="F732" s="13"/>
      <c r="G732" s="13"/>
      <c r="H732" s="13"/>
      <c r="J732" s="14"/>
      <c r="K732" s="8" t="s">
        <v>1643</v>
      </c>
      <c r="L732" s="8" t="s">
        <v>2215</v>
      </c>
    </row>
    <row r="733" spans="1:12" ht="409.5" x14ac:dyDescent="0.35">
      <c r="A733" s="3" t="s">
        <v>868</v>
      </c>
      <c r="B733" s="6" t="str">
        <f>IF(A733&lt;&gt;"",LEFT(A733,SEARCH("-",A733)-1),"")</f>
        <v>ATSI</v>
      </c>
      <c r="C733" s="6" t="s">
        <v>887</v>
      </c>
      <c r="D733" s="15">
        <v>44484</v>
      </c>
      <c r="E733" s="15">
        <v>44610</v>
      </c>
      <c r="F733" s="15"/>
      <c r="G733" s="15"/>
      <c r="H733" s="15"/>
      <c r="J733" s="16"/>
      <c r="K733" s="17" t="s">
        <v>1643</v>
      </c>
      <c r="L733" s="17" t="s">
        <v>2215</v>
      </c>
    </row>
    <row r="734" spans="1:12" ht="409.5" x14ac:dyDescent="0.35">
      <c r="A734" s="3" t="s">
        <v>2240</v>
      </c>
      <c r="B734" s="4" t="str">
        <f>IF(A734&lt;&gt;"",LEFT(A734,SEARCH("-",A734)-1),"")</f>
        <v>AEP</v>
      </c>
      <c r="C734" s="4" t="s">
        <v>887</v>
      </c>
      <c r="D734" s="13">
        <v>44519</v>
      </c>
      <c r="E734" s="13">
        <v>44610</v>
      </c>
      <c r="F734" s="14">
        <v>44685</v>
      </c>
      <c r="G734" s="13" t="s">
        <v>3067</v>
      </c>
      <c r="H734" s="13"/>
      <c r="J734" s="14">
        <v>44685</v>
      </c>
      <c r="K734" s="8" t="s">
        <v>2287</v>
      </c>
      <c r="L734" s="8" t="s">
        <v>2304</v>
      </c>
    </row>
    <row r="735" spans="1:12" ht="409.5" x14ac:dyDescent="0.35">
      <c r="A735" s="3" t="s">
        <v>2244</v>
      </c>
      <c r="B735" s="6" t="str">
        <f>IF(A735&lt;&gt;"",LEFT(A735,SEARCH("-",A735)-1),"")</f>
        <v>AMPT</v>
      </c>
      <c r="C735" s="6" t="s">
        <v>887</v>
      </c>
      <c r="D735" s="15">
        <v>44519</v>
      </c>
      <c r="E735" s="15">
        <v>44610</v>
      </c>
      <c r="F735" s="15"/>
      <c r="G735" s="15"/>
      <c r="H735" s="15"/>
      <c r="J735" s="16"/>
      <c r="K735" s="17" t="s">
        <v>2291</v>
      </c>
      <c r="L735" s="17" t="s">
        <v>2308</v>
      </c>
    </row>
    <row r="736" spans="1:12" ht="409.5" x14ac:dyDescent="0.35">
      <c r="A736" s="3" t="s">
        <v>2589</v>
      </c>
      <c r="B736" s="4" t="str">
        <f>IF(A736&lt;&gt;"",LEFT(A736,SEARCH("-",A736)-1),"")</f>
        <v>Dayton</v>
      </c>
      <c r="C736" s="4" t="s">
        <v>887</v>
      </c>
      <c r="D736" s="13">
        <v>44547</v>
      </c>
      <c r="E736" s="13">
        <v>44610</v>
      </c>
      <c r="F736" s="13">
        <v>44685</v>
      </c>
      <c r="G736" s="13" t="s">
        <v>3068</v>
      </c>
      <c r="H736" s="13"/>
      <c r="J736" s="14">
        <v>44685</v>
      </c>
      <c r="K736" s="8" t="s">
        <v>1552</v>
      </c>
      <c r="L736" s="8" t="s">
        <v>2630</v>
      </c>
    </row>
    <row r="737" spans="1:12" ht="319" x14ac:dyDescent="0.35">
      <c r="A737" s="3" t="s">
        <v>2633</v>
      </c>
      <c r="B737" s="6" t="str">
        <f>IF(A737&lt;&gt;"",LEFT(A737,SEARCH("-",A737)-1),"")</f>
        <v>DEOK</v>
      </c>
      <c r="C737" s="6" t="s">
        <v>887</v>
      </c>
      <c r="D737" s="15">
        <v>44582</v>
      </c>
      <c r="E737" s="15">
        <v>44610</v>
      </c>
      <c r="F737" s="15">
        <v>44680</v>
      </c>
      <c r="G737" s="15" t="s">
        <v>3069</v>
      </c>
      <c r="H737" s="15"/>
      <c r="J737" s="16">
        <v>44680</v>
      </c>
      <c r="K737" s="17" t="s">
        <v>2670</v>
      </c>
      <c r="L737" s="17" t="s">
        <v>2694</v>
      </c>
    </row>
    <row r="738" spans="1:12" ht="409.5" x14ac:dyDescent="0.35">
      <c r="A738" s="3" t="s">
        <v>139</v>
      </c>
      <c r="B738" s="4" t="str">
        <f>IF(A738&lt;&gt;"",LEFT(A738,SEARCH("-",A738)-1),"")</f>
        <v>AEP</v>
      </c>
      <c r="C738" s="4" t="s">
        <v>887</v>
      </c>
      <c r="D738" s="13">
        <v>43633</v>
      </c>
      <c r="E738" s="13">
        <v>44638</v>
      </c>
      <c r="F738" s="13"/>
      <c r="G738" s="13"/>
      <c r="H738" s="13"/>
      <c r="J738" s="14"/>
      <c r="K738" s="8" t="s">
        <v>2282</v>
      </c>
      <c r="L738" s="8" t="s">
        <v>2429</v>
      </c>
    </row>
    <row r="739" spans="1:12" ht="304.5" x14ac:dyDescent="0.35">
      <c r="A739" s="3" t="s">
        <v>310</v>
      </c>
      <c r="B739" s="6" t="str">
        <f>IF(A739&lt;&gt;"",LEFT(A739,SEARCH("-",A739)-1),"")</f>
        <v>AEP</v>
      </c>
      <c r="C739" s="6" t="s">
        <v>887</v>
      </c>
      <c r="D739" s="15">
        <v>44393</v>
      </c>
      <c r="E739" s="15">
        <v>44638</v>
      </c>
      <c r="F739" s="15"/>
      <c r="G739" s="15"/>
      <c r="H739" s="15"/>
      <c r="J739" s="16"/>
      <c r="K739" s="17" t="s">
        <v>1414</v>
      </c>
      <c r="L739" s="17" t="s">
        <v>1809</v>
      </c>
    </row>
    <row r="740" spans="1:12" ht="232" x14ac:dyDescent="0.35">
      <c r="A740" s="3" t="s">
        <v>339</v>
      </c>
      <c r="B740" s="4" t="str">
        <f>IF(A740&lt;&gt;"",LEFT(A740,SEARCH("-",A740)-1),"")</f>
        <v>AEP</v>
      </c>
      <c r="C740" s="4" t="s">
        <v>887</v>
      </c>
      <c r="D740" s="13">
        <v>44424</v>
      </c>
      <c r="E740" s="13">
        <v>44638</v>
      </c>
      <c r="F740" s="13"/>
      <c r="G740" s="13"/>
      <c r="H740" s="13"/>
      <c r="J740" s="14"/>
      <c r="K740" s="8" t="s">
        <v>1438</v>
      </c>
      <c r="L740" s="8" t="s">
        <v>1838</v>
      </c>
    </row>
    <row r="741" spans="1:12" ht="409.5" x14ac:dyDescent="0.35">
      <c r="A741" s="3" t="s">
        <v>681</v>
      </c>
      <c r="B741" s="6" t="str">
        <f>IF(A741&lt;&gt;"",LEFT(A741,SEARCH("-",A741)-1),"")</f>
        <v>DUQ</v>
      </c>
      <c r="C741" s="6" t="s">
        <v>887</v>
      </c>
      <c r="D741" s="15">
        <v>44001</v>
      </c>
      <c r="E741" s="15">
        <v>44638</v>
      </c>
      <c r="F741" s="15"/>
      <c r="G741" s="15"/>
      <c r="H741" s="15"/>
      <c r="J741" s="16"/>
      <c r="K741" s="17" t="s">
        <v>1583</v>
      </c>
      <c r="L741" s="17" t="s">
        <v>2078</v>
      </c>
    </row>
    <row r="742" spans="1:12" ht="409.5" x14ac:dyDescent="0.35">
      <c r="A742" s="3" t="s">
        <v>207</v>
      </c>
      <c r="B742" s="4" t="str">
        <f>IF(A742&lt;&gt;"",LEFT(A742,SEARCH("-",A742)-1),"")</f>
        <v>AEP</v>
      </c>
      <c r="C742" s="4" t="s">
        <v>887</v>
      </c>
      <c r="D742" s="13">
        <v>44155</v>
      </c>
      <c r="E742" s="13">
        <v>44673</v>
      </c>
      <c r="F742" s="13"/>
      <c r="G742" s="13"/>
      <c r="H742" s="13"/>
      <c r="J742" s="14"/>
      <c r="K742" s="8" t="s">
        <v>1352</v>
      </c>
      <c r="L742" s="8" t="s">
        <v>1708</v>
      </c>
    </row>
    <row r="743" spans="1:12" ht="409.5" x14ac:dyDescent="0.35">
      <c r="A743" s="3" t="s">
        <v>703</v>
      </c>
      <c r="B743" s="6" t="str">
        <f>IF(A743&lt;&gt;"",LEFT(A743,SEARCH("-",A743)-1),"")</f>
        <v>JCPL</v>
      </c>
      <c r="C743" s="6" t="s">
        <v>883</v>
      </c>
      <c r="D743" s="15">
        <v>43566</v>
      </c>
      <c r="E743" s="15"/>
      <c r="F743" s="15"/>
      <c r="G743" s="15"/>
      <c r="H743" s="15"/>
      <c r="J743" s="16"/>
      <c r="K743" s="17" t="s">
        <v>3224</v>
      </c>
      <c r="L743" s="17" t="s">
        <v>2538</v>
      </c>
    </row>
    <row r="744" spans="1:12" ht="409.5" x14ac:dyDescent="0.35">
      <c r="A744" s="3" t="s">
        <v>704</v>
      </c>
      <c r="B744" s="4" t="str">
        <f>IF(A744&lt;&gt;"",LEFT(A744,SEARCH("-",A744)-1),"")</f>
        <v>JCPL</v>
      </c>
      <c r="C744" s="4" t="s">
        <v>883</v>
      </c>
      <c r="D744" s="13">
        <v>43566</v>
      </c>
      <c r="E744" s="13"/>
      <c r="F744" s="13"/>
      <c r="G744" s="13"/>
      <c r="H744" s="13"/>
      <c r="J744" s="14"/>
      <c r="K744" s="8" t="s">
        <v>3225</v>
      </c>
      <c r="L744" s="8" t="s">
        <v>2539</v>
      </c>
    </row>
    <row r="745" spans="1:12" ht="409.5" x14ac:dyDescent="0.35">
      <c r="A745" s="3" t="s">
        <v>705</v>
      </c>
      <c r="B745" s="6" t="str">
        <f>IF(A745&lt;&gt;"",LEFT(A745,SEARCH("-",A745)-1),"")</f>
        <v>JCPL</v>
      </c>
      <c r="C745" s="6" t="s">
        <v>883</v>
      </c>
      <c r="D745" s="15">
        <v>43566</v>
      </c>
      <c r="E745" s="15"/>
      <c r="F745" s="15"/>
      <c r="G745" s="15"/>
      <c r="H745" s="15"/>
      <c r="J745" s="16"/>
      <c r="K745" s="17" t="s">
        <v>3226</v>
      </c>
      <c r="L745" s="17" t="s">
        <v>2540</v>
      </c>
    </row>
    <row r="746" spans="1:12" ht="409.5" x14ac:dyDescent="0.35">
      <c r="A746" s="3" t="s">
        <v>706</v>
      </c>
      <c r="B746" s="4" t="str">
        <f>IF(A746&lt;&gt;"",LEFT(A746,SEARCH("-",A746)-1),"")</f>
        <v>JCPL</v>
      </c>
      <c r="C746" s="4" t="s">
        <v>883</v>
      </c>
      <c r="D746" s="13">
        <v>43566</v>
      </c>
      <c r="E746" s="13"/>
      <c r="F746" s="13"/>
      <c r="G746" s="13"/>
      <c r="H746" s="13"/>
      <c r="J746" s="14"/>
      <c r="K746" s="8" t="s">
        <v>3227</v>
      </c>
      <c r="L746" s="8" t="s">
        <v>2541</v>
      </c>
    </row>
    <row r="747" spans="1:12" ht="409.5" x14ac:dyDescent="0.35">
      <c r="A747" s="3" t="s">
        <v>707</v>
      </c>
      <c r="B747" s="6" t="str">
        <f>IF(A747&lt;&gt;"",LEFT(A747,SEARCH("-",A747)-1),"")</f>
        <v>JCPL</v>
      </c>
      <c r="C747" s="6" t="s">
        <v>883</v>
      </c>
      <c r="D747" s="15">
        <v>43566</v>
      </c>
      <c r="E747" s="15"/>
      <c r="F747" s="15"/>
      <c r="G747" s="15"/>
      <c r="H747" s="15"/>
      <c r="J747" s="16"/>
      <c r="K747" s="17" t="s">
        <v>3228</v>
      </c>
      <c r="L747" s="17" t="s">
        <v>2542</v>
      </c>
    </row>
    <row r="748" spans="1:12" ht="409.5" x14ac:dyDescent="0.35">
      <c r="A748" s="3" t="s">
        <v>723</v>
      </c>
      <c r="B748" s="4" t="str">
        <f>IF(A748&lt;&gt;"",LEFT(A748,SEARCH("-",A748)-1),"")</f>
        <v>BG</v>
      </c>
      <c r="C748" s="4" t="s">
        <v>883</v>
      </c>
      <c r="D748" s="13">
        <v>43872</v>
      </c>
      <c r="E748" s="13">
        <v>43910</v>
      </c>
      <c r="F748" s="13">
        <v>43970</v>
      </c>
      <c r="G748" s="13" t="s">
        <v>1232</v>
      </c>
      <c r="H748" s="13"/>
      <c r="J748" s="13">
        <v>43970</v>
      </c>
      <c r="K748" s="8" t="s">
        <v>1601</v>
      </c>
      <c r="L748" s="8" t="s">
        <v>2101</v>
      </c>
    </row>
    <row r="749" spans="1:12" ht="174" x14ac:dyDescent="0.35">
      <c r="A749" s="3" t="s">
        <v>724</v>
      </c>
      <c r="B749" s="6" t="str">
        <f>IF(A749&lt;&gt;"",LEFT(A749,SEARCH("-",A749)-1),"")</f>
        <v>DPL</v>
      </c>
      <c r="C749" s="6" t="s">
        <v>883</v>
      </c>
      <c r="D749" s="15">
        <v>43644</v>
      </c>
      <c r="E749" s="15">
        <v>43910</v>
      </c>
      <c r="F749" s="15">
        <v>44139</v>
      </c>
      <c r="G749" s="15" t="s">
        <v>1233</v>
      </c>
      <c r="H749" s="15"/>
      <c r="J749" s="15">
        <v>44139</v>
      </c>
      <c r="K749" s="17" t="s">
        <v>3229</v>
      </c>
      <c r="L749" s="17" t="s">
        <v>2555</v>
      </c>
    </row>
    <row r="750" spans="1:12" ht="409.5" x14ac:dyDescent="0.35">
      <c r="A750" s="3" t="s">
        <v>725</v>
      </c>
      <c r="B750" s="4" t="str">
        <f>IF(A750&lt;&gt;"",LEFT(A750,SEARCH("-",A750)-1),"")</f>
        <v>DPL</v>
      </c>
      <c r="C750" s="4" t="s">
        <v>883</v>
      </c>
      <c r="D750" s="13">
        <v>43759</v>
      </c>
      <c r="E750" s="13">
        <v>43910</v>
      </c>
      <c r="F750" s="13">
        <v>44139</v>
      </c>
      <c r="G750" s="13" t="s">
        <v>1233</v>
      </c>
      <c r="H750" s="13"/>
      <c r="J750" s="13">
        <v>44139</v>
      </c>
      <c r="K750" s="8" t="s">
        <v>3230</v>
      </c>
      <c r="L750" s="8" t="s">
        <v>2556</v>
      </c>
    </row>
    <row r="751" spans="1:12" ht="409.5" x14ac:dyDescent="0.35">
      <c r="A751" s="3" t="s">
        <v>711</v>
      </c>
      <c r="B751" s="6" t="str">
        <f>IF(A751&lt;&gt;"",LEFT(A751,SEARCH("-",A751)-1),"")</f>
        <v>JCPL</v>
      </c>
      <c r="C751" s="6" t="s">
        <v>883</v>
      </c>
      <c r="D751" s="15">
        <v>43549</v>
      </c>
      <c r="E751" s="15"/>
      <c r="F751" s="15"/>
      <c r="G751" s="15"/>
      <c r="H751" s="15"/>
      <c r="J751" s="16"/>
      <c r="K751" s="17" t="s">
        <v>2282</v>
      </c>
      <c r="L751" s="17" t="s">
        <v>2545</v>
      </c>
    </row>
    <row r="752" spans="1:12" ht="409.5" x14ac:dyDescent="0.35">
      <c r="A752" s="3" t="s">
        <v>726</v>
      </c>
      <c r="B752" s="4" t="str">
        <f>IF(A752&lt;&gt;"",LEFT(A752,SEARCH("-",A752)-1),"")</f>
        <v>BG</v>
      </c>
      <c r="C752" s="4" t="s">
        <v>883</v>
      </c>
      <c r="D752" s="13">
        <v>43935</v>
      </c>
      <c r="E752" s="13">
        <v>43984</v>
      </c>
      <c r="F752" s="13">
        <v>44096</v>
      </c>
      <c r="G752" s="13" t="s">
        <v>1234</v>
      </c>
      <c r="H752" s="13"/>
      <c r="J752" s="14"/>
      <c r="K752" s="8" t="s">
        <v>1602</v>
      </c>
      <c r="L752" s="8" t="s">
        <v>2102</v>
      </c>
    </row>
    <row r="753" spans="1:12" ht="409.5" x14ac:dyDescent="0.35">
      <c r="A753" s="3" t="s">
        <v>713</v>
      </c>
      <c r="B753" s="6" t="str">
        <f>IF(A753&lt;&gt;"",LEFT(A753,SEARCH("-",A753)-1),"")</f>
        <v>JCPL</v>
      </c>
      <c r="C753" s="6" t="s">
        <v>883</v>
      </c>
      <c r="D753" s="15">
        <v>43549</v>
      </c>
      <c r="E753" s="15"/>
      <c r="F753" s="15"/>
      <c r="G753" s="15"/>
      <c r="H753" s="15"/>
      <c r="J753" s="16"/>
      <c r="K753" s="17" t="s">
        <v>2282</v>
      </c>
      <c r="L753" s="17" t="s">
        <v>2545</v>
      </c>
    </row>
    <row r="754" spans="1:12" ht="409.5" x14ac:dyDescent="0.35">
      <c r="A754" s="3" t="s">
        <v>714</v>
      </c>
      <c r="B754" s="4" t="str">
        <f>IF(A754&lt;&gt;"",LEFT(A754,SEARCH("-",A754)-1),"")</f>
        <v>JCPL</v>
      </c>
      <c r="C754" s="4" t="s">
        <v>883</v>
      </c>
      <c r="D754" s="13">
        <v>43566</v>
      </c>
      <c r="E754" s="13"/>
      <c r="F754" s="13"/>
      <c r="G754" s="13"/>
      <c r="H754" s="13"/>
      <c r="J754" s="14"/>
      <c r="K754" s="8" t="s">
        <v>3231</v>
      </c>
      <c r="L754" s="8" t="s">
        <v>2547</v>
      </c>
    </row>
    <row r="755" spans="1:12" ht="304.5" x14ac:dyDescent="0.35">
      <c r="A755" s="3" t="s">
        <v>727</v>
      </c>
      <c r="B755" s="6" t="str">
        <f>IF(A755&lt;&gt;"",LEFT(A755,SEARCH("-",A755)-1),"")</f>
        <v>PE</v>
      </c>
      <c r="C755" s="6" t="s">
        <v>883</v>
      </c>
      <c r="D755" s="15">
        <v>43900</v>
      </c>
      <c r="E755" s="15">
        <v>43984</v>
      </c>
      <c r="F755" s="15">
        <v>44084</v>
      </c>
      <c r="G755" s="15" t="s">
        <v>1235</v>
      </c>
      <c r="H755" s="15"/>
      <c r="J755" s="15">
        <v>44084</v>
      </c>
      <c r="K755" s="17" t="s">
        <v>1603</v>
      </c>
      <c r="L755" s="17" t="s">
        <v>2103</v>
      </c>
    </row>
    <row r="756" spans="1:12" ht="409.5" x14ac:dyDescent="0.35">
      <c r="A756" s="3" t="s">
        <v>716</v>
      </c>
      <c r="B756" s="4" t="str">
        <f>IF(A756&lt;&gt;"",LEFT(A756,SEARCH("-",A756)-1),"")</f>
        <v>JCPL</v>
      </c>
      <c r="C756" s="4" t="s">
        <v>883</v>
      </c>
      <c r="D756" s="13">
        <v>43566</v>
      </c>
      <c r="E756" s="13"/>
      <c r="F756" s="13"/>
      <c r="G756" s="13"/>
      <c r="H756" s="13"/>
      <c r="J756" s="14"/>
      <c r="K756" s="8" t="s">
        <v>3232</v>
      </c>
      <c r="L756" s="8" t="s">
        <v>2547</v>
      </c>
    </row>
    <row r="757" spans="1:12" ht="409.5" x14ac:dyDescent="0.35">
      <c r="A757" s="3" t="s">
        <v>717</v>
      </c>
      <c r="B757" s="6" t="str">
        <f>IF(A757&lt;&gt;"",LEFT(A757,SEARCH("-",A757)-1),"")</f>
        <v>JCPL</v>
      </c>
      <c r="C757" s="6" t="s">
        <v>883</v>
      </c>
      <c r="D757" s="15">
        <v>43549</v>
      </c>
      <c r="E757" s="15"/>
      <c r="F757" s="15"/>
      <c r="G757" s="15"/>
      <c r="H757" s="15"/>
      <c r="J757" s="16"/>
      <c r="K757" s="17" t="s">
        <v>2282</v>
      </c>
      <c r="L757" s="17" t="s">
        <v>2549</v>
      </c>
    </row>
    <row r="758" spans="1:12" ht="409.5" x14ac:dyDescent="0.35">
      <c r="A758" s="3" t="s">
        <v>718</v>
      </c>
      <c r="B758" s="4" t="str">
        <f>IF(A758&lt;&gt;"",LEFT(A758,SEARCH("-",A758)-1),"")</f>
        <v>JCPL</v>
      </c>
      <c r="C758" s="4" t="s">
        <v>883</v>
      </c>
      <c r="D758" s="13">
        <v>43549</v>
      </c>
      <c r="E758" s="13"/>
      <c r="F758" s="13"/>
      <c r="G758" s="13"/>
      <c r="H758" s="13"/>
      <c r="J758" s="14"/>
      <c r="K758" s="8" t="s">
        <v>2282</v>
      </c>
      <c r="L758" s="8" t="s">
        <v>2550</v>
      </c>
    </row>
    <row r="759" spans="1:12" ht="409.5" x14ac:dyDescent="0.35">
      <c r="A759" s="3" t="s">
        <v>719</v>
      </c>
      <c r="B759" s="6" t="str">
        <f>IF(A759&lt;&gt;"",LEFT(A759,SEARCH("-",A759)-1),"")</f>
        <v>JCPL</v>
      </c>
      <c r="C759" s="6" t="s">
        <v>883</v>
      </c>
      <c r="D759" s="15">
        <v>43549</v>
      </c>
      <c r="E759" s="15"/>
      <c r="F759" s="15"/>
      <c r="G759" s="15"/>
      <c r="H759" s="15"/>
      <c r="J759" s="16"/>
      <c r="K759" s="17" t="s">
        <v>2282</v>
      </c>
      <c r="L759" s="17" t="s">
        <v>2551</v>
      </c>
    </row>
    <row r="760" spans="1:12" ht="409.5" x14ac:dyDescent="0.35">
      <c r="A760" s="3" t="s">
        <v>720</v>
      </c>
      <c r="B760" s="4" t="str">
        <f>IF(A760&lt;&gt;"",LEFT(A760,SEARCH("-",A760)-1),"")</f>
        <v>JCPL</v>
      </c>
      <c r="C760" s="4" t="s">
        <v>883</v>
      </c>
      <c r="D760" s="13">
        <v>43549</v>
      </c>
      <c r="E760" s="13"/>
      <c r="F760" s="13"/>
      <c r="G760" s="13"/>
      <c r="H760" s="13"/>
      <c r="J760" s="14"/>
      <c r="K760" s="8" t="s">
        <v>2282</v>
      </c>
      <c r="L760" s="8" t="s">
        <v>2552</v>
      </c>
    </row>
    <row r="761" spans="1:12" ht="409.5" x14ac:dyDescent="0.35">
      <c r="A761" s="3" t="s">
        <v>721</v>
      </c>
      <c r="B761" s="6" t="str">
        <f>IF(A761&lt;&gt;"",LEFT(A761,SEARCH("-",A761)-1),"")</f>
        <v>JCPL</v>
      </c>
      <c r="C761" s="6" t="s">
        <v>883</v>
      </c>
      <c r="D761" s="15">
        <v>43549</v>
      </c>
      <c r="E761" s="15"/>
      <c r="F761" s="15"/>
      <c r="G761" s="15"/>
      <c r="H761" s="15"/>
      <c r="J761" s="16"/>
      <c r="K761" s="17" t="s">
        <v>2282</v>
      </c>
      <c r="L761" s="17" t="s">
        <v>2553</v>
      </c>
    </row>
    <row r="762" spans="1:12" ht="409.5" x14ac:dyDescent="0.35">
      <c r="A762" s="3" t="s">
        <v>722</v>
      </c>
      <c r="B762" s="4" t="str">
        <f>IF(A762&lt;&gt;"",LEFT(A762,SEARCH("-",A762)-1),"")</f>
        <v>JCPL</v>
      </c>
      <c r="C762" s="4" t="s">
        <v>883</v>
      </c>
      <c r="D762" s="13">
        <v>43549</v>
      </c>
      <c r="E762" s="13"/>
      <c r="F762" s="13"/>
      <c r="G762" s="13"/>
      <c r="H762" s="13"/>
      <c r="J762" s="14"/>
      <c r="K762" s="8" t="s">
        <v>2282</v>
      </c>
      <c r="L762" s="8" t="s">
        <v>2554</v>
      </c>
    </row>
    <row r="763" spans="1:12" ht="362.5" x14ac:dyDescent="0.35">
      <c r="A763" s="3" t="s">
        <v>728</v>
      </c>
      <c r="B763" s="6" t="str">
        <f>IF(A763&lt;&gt;"",LEFT(A763,SEARCH("-",A763)-1),"")</f>
        <v>PN</v>
      </c>
      <c r="C763" s="6" t="s">
        <v>883</v>
      </c>
      <c r="D763" s="15">
        <v>43935</v>
      </c>
      <c r="E763" s="15">
        <v>43984</v>
      </c>
      <c r="F763" s="15">
        <v>44096</v>
      </c>
      <c r="G763" s="15" t="s">
        <v>1236</v>
      </c>
      <c r="H763" s="15"/>
      <c r="J763" s="16">
        <v>44096</v>
      </c>
      <c r="K763" s="17" t="s">
        <v>1604</v>
      </c>
      <c r="L763" s="17" t="s">
        <v>2104</v>
      </c>
    </row>
    <row r="764" spans="1:12" ht="409.5" x14ac:dyDescent="0.35">
      <c r="A764" s="3" t="s">
        <v>729</v>
      </c>
      <c r="B764" s="4" t="str">
        <f>IF(A764&lt;&gt;"",LEFT(A764,SEARCH("-",A764)-1),"")</f>
        <v>PSEG</v>
      </c>
      <c r="C764" s="4" t="s">
        <v>883</v>
      </c>
      <c r="D764" s="13">
        <v>43935</v>
      </c>
      <c r="E764" s="13">
        <v>43984</v>
      </c>
      <c r="F764" s="13">
        <v>44074</v>
      </c>
      <c r="G764" s="13" t="s">
        <v>1237</v>
      </c>
      <c r="H764" s="13"/>
      <c r="J764" s="14">
        <v>44074</v>
      </c>
      <c r="K764" s="8" t="s">
        <v>1605</v>
      </c>
      <c r="L764" s="8" t="s">
        <v>2105</v>
      </c>
    </row>
    <row r="765" spans="1:12" ht="409.5" x14ac:dyDescent="0.35">
      <c r="A765" s="3" t="s">
        <v>730</v>
      </c>
      <c r="B765" s="6" t="s">
        <v>731</v>
      </c>
      <c r="C765" s="6" t="s">
        <v>883</v>
      </c>
      <c r="D765" s="15">
        <v>43910</v>
      </c>
      <c r="E765" s="15">
        <v>44019</v>
      </c>
      <c r="F765" s="15">
        <v>44120</v>
      </c>
      <c r="G765" s="15" t="s">
        <v>1238</v>
      </c>
      <c r="H765" s="15"/>
      <c r="J765" s="16">
        <v>44130</v>
      </c>
      <c r="K765" s="17" t="s">
        <v>2282</v>
      </c>
      <c r="L765" s="17" t="s">
        <v>2106</v>
      </c>
    </row>
    <row r="766" spans="1:12" ht="362.5" x14ac:dyDescent="0.35">
      <c r="A766" s="3" t="s">
        <v>737</v>
      </c>
      <c r="B766" s="4" t="str">
        <f>IF(A766&lt;&gt;"",LEFT(A766,SEARCH("-",A766)-1),"")</f>
        <v>ME</v>
      </c>
      <c r="C766" s="4" t="s">
        <v>883</v>
      </c>
      <c r="D766" s="13">
        <v>43935</v>
      </c>
      <c r="E766" s="13">
        <v>44019</v>
      </c>
      <c r="F766" s="13">
        <v>44120</v>
      </c>
      <c r="G766" s="13" t="s">
        <v>1239</v>
      </c>
      <c r="H766" s="13"/>
      <c r="J766" s="14">
        <v>44130</v>
      </c>
      <c r="K766" s="8" t="s">
        <v>1606</v>
      </c>
      <c r="L766" s="8" t="s">
        <v>2107</v>
      </c>
    </row>
    <row r="767" spans="1:12" ht="391.5" x14ac:dyDescent="0.35">
      <c r="A767" s="3" t="s">
        <v>738</v>
      </c>
      <c r="B767" s="6" t="str">
        <f>IF(A767&lt;&gt;"",LEFT(A767,SEARCH("-",A767)-1),"")</f>
        <v>ME</v>
      </c>
      <c r="C767" s="6" t="s">
        <v>883</v>
      </c>
      <c r="D767" s="15">
        <v>43935</v>
      </c>
      <c r="E767" s="15">
        <v>44019</v>
      </c>
      <c r="F767" s="15">
        <v>44120</v>
      </c>
      <c r="G767" s="15" t="s">
        <v>1240</v>
      </c>
      <c r="H767" s="15"/>
      <c r="J767" s="16">
        <v>44130</v>
      </c>
      <c r="K767" s="17" t="s">
        <v>1607</v>
      </c>
      <c r="L767" s="17" t="s">
        <v>2108</v>
      </c>
    </row>
    <row r="768" spans="1:12" ht="409.5" x14ac:dyDescent="0.35">
      <c r="A768" s="3" t="s">
        <v>739</v>
      </c>
      <c r="B768" s="4" t="str">
        <f>IF(A768&lt;&gt;"",LEFT(A768,SEARCH("-",A768)-1),"")</f>
        <v>ME</v>
      </c>
      <c r="C768" s="4" t="s">
        <v>883</v>
      </c>
      <c r="D768" s="13">
        <v>43963</v>
      </c>
      <c r="E768" s="13">
        <v>44019</v>
      </c>
      <c r="F768" s="13">
        <v>44120</v>
      </c>
      <c r="G768" s="13" t="s">
        <v>1241</v>
      </c>
      <c r="H768" s="13"/>
      <c r="J768" s="14">
        <v>44130</v>
      </c>
      <c r="K768" s="8" t="s">
        <v>1608</v>
      </c>
      <c r="L768" s="8" t="s">
        <v>2109</v>
      </c>
    </row>
    <row r="769" spans="1:12" ht="409.5" x14ac:dyDescent="0.35">
      <c r="A769" s="3" t="s">
        <v>740</v>
      </c>
      <c r="B769" s="6" t="str">
        <f>IF(A769&lt;&gt;"",LEFT(A769,SEARCH("-",A769)-1),"")</f>
        <v>PN</v>
      </c>
      <c r="C769" s="6" t="s">
        <v>883</v>
      </c>
      <c r="D769" s="15">
        <v>43963</v>
      </c>
      <c r="E769" s="15">
        <v>44019</v>
      </c>
      <c r="F769" s="15">
        <v>44120</v>
      </c>
      <c r="G769" s="15" t="s">
        <v>1242</v>
      </c>
      <c r="H769" s="15"/>
      <c r="J769" s="16">
        <v>44130</v>
      </c>
      <c r="K769" s="17" t="s">
        <v>1609</v>
      </c>
      <c r="L769" s="17" t="s">
        <v>2110</v>
      </c>
    </row>
    <row r="770" spans="1:12" ht="409.5" x14ac:dyDescent="0.35">
      <c r="A770" s="3" t="s">
        <v>743</v>
      </c>
      <c r="B770" s="4" t="str">
        <f>IF(A770&lt;&gt;"",LEFT(A770,SEARCH("-",A770)-1),"")</f>
        <v>PN</v>
      </c>
      <c r="C770" s="4" t="s">
        <v>883</v>
      </c>
      <c r="D770" s="13">
        <v>43963</v>
      </c>
      <c r="E770" s="13">
        <v>44019</v>
      </c>
      <c r="F770" s="13">
        <v>44120</v>
      </c>
      <c r="G770" s="13" t="s">
        <v>1243</v>
      </c>
      <c r="H770" s="13"/>
      <c r="J770" s="14">
        <v>44130</v>
      </c>
      <c r="K770" s="8" t="s">
        <v>1610</v>
      </c>
      <c r="L770" s="8" t="s">
        <v>2111</v>
      </c>
    </row>
    <row r="771" spans="1:12" x14ac:dyDescent="0.35">
      <c r="A771" s="3" t="s">
        <v>2919</v>
      </c>
      <c r="B771" s="6" t="str">
        <f>IF(A771&lt;&gt;"",LEFT(A771,SEARCH("-",A771)-1),"")</f>
        <v>ME</v>
      </c>
      <c r="C771" s="6" t="s">
        <v>883</v>
      </c>
      <c r="D771" s="15" t="s">
        <v>2958</v>
      </c>
      <c r="E771" s="15"/>
      <c r="F771" s="15"/>
      <c r="G771" s="15"/>
      <c r="H771" s="15"/>
      <c r="J771" s="16"/>
      <c r="K771" s="17" t="s">
        <v>2282</v>
      </c>
      <c r="L771" s="17" t="s">
        <v>2282</v>
      </c>
    </row>
    <row r="772" spans="1:12" ht="391.5" x14ac:dyDescent="0.35">
      <c r="A772" s="3" t="s">
        <v>732</v>
      </c>
      <c r="B772" s="4" t="str">
        <f>IF(A772&lt;&gt;"",LEFT(A772,SEARCH("-",A772)-1),"")</f>
        <v>ME</v>
      </c>
      <c r="C772" s="4" t="s">
        <v>883</v>
      </c>
      <c r="D772" s="13">
        <v>43518</v>
      </c>
      <c r="E772" s="13"/>
      <c r="F772" s="13"/>
      <c r="G772" s="13"/>
      <c r="H772" s="13"/>
      <c r="J772" s="14"/>
      <c r="K772" s="8" t="s">
        <v>3233</v>
      </c>
      <c r="L772" s="8" t="s">
        <v>2557</v>
      </c>
    </row>
    <row r="773" spans="1:12" ht="409.5" x14ac:dyDescent="0.35">
      <c r="A773" s="3" t="s">
        <v>733</v>
      </c>
      <c r="B773" s="6" t="str">
        <f>IF(A773&lt;&gt;"",LEFT(A773,SEARCH("-",A773)-1),"")</f>
        <v>ME</v>
      </c>
      <c r="C773" s="6" t="s">
        <v>883</v>
      </c>
      <c r="D773" s="15">
        <v>43657</v>
      </c>
      <c r="E773" s="15"/>
      <c r="F773" s="15"/>
      <c r="G773" s="15"/>
      <c r="H773" s="15"/>
      <c r="J773" s="16"/>
      <c r="K773" s="17" t="s">
        <v>3234</v>
      </c>
      <c r="L773" s="17" t="s">
        <v>2558</v>
      </c>
    </row>
    <row r="774" spans="1:12" ht="409.5" x14ac:dyDescent="0.35">
      <c r="A774" s="3" t="s">
        <v>734</v>
      </c>
      <c r="B774" s="4" t="str">
        <f>IF(A774&lt;&gt;"",LEFT(A774,SEARCH("-",A774)-1),"")</f>
        <v>ME</v>
      </c>
      <c r="C774" s="4" t="s">
        <v>883</v>
      </c>
      <c r="D774" s="13">
        <v>43616</v>
      </c>
      <c r="E774" s="13"/>
      <c r="F774" s="13"/>
      <c r="G774" s="13"/>
      <c r="H774" s="13"/>
      <c r="J774" s="14"/>
      <c r="K774" s="8" t="s">
        <v>2282</v>
      </c>
      <c r="L774" s="8" t="s">
        <v>2559</v>
      </c>
    </row>
    <row r="775" spans="1:12" ht="409.5" x14ac:dyDescent="0.35">
      <c r="A775" s="3" t="s">
        <v>735</v>
      </c>
      <c r="B775" s="6" t="str">
        <f>IF(A775&lt;&gt;"",LEFT(A775,SEARCH("-",A775)-1),"")</f>
        <v>ME</v>
      </c>
      <c r="C775" s="6" t="s">
        <v>883</v>
      </c>
      <c r="D775" s="15">
        <v>43616</v>
      </c>
      <c r="E775" s="15"/>
      <c r="F775" s="15"/>
      <c r="G775" s="15"/>
      <c r="H775" s="15"/>
      <c r="J775" s="16"/>
      <c r="K775" s="17" t="s">
        <v>2282</v>
      </c>
      <c r="L775" s="17" t="s">
        <v>2560</v>
      </c>
    </row>
    <row r="776" spans="1:12" ht="409.5" x14ac:dyDescent="0.35">
      <c r="A776" s="3" t="s">
        <v>736</v>
      </c>
      <c r="B776" s="4" t="str">
        <f>IF(A776&lt;&gt;"",LEFT(A776,SEARCH("-",A776)-1),"")</f>
        <v>ME</v>
      </c>
      <c r="C776" s="4" t="s">
        <v>883</v>
      </c>
      <c r="D776" s="13">
        <v>43616</v>
      </c>
      <c r="E776" s="13"/>
      <c r="F776" s="13"/>
      <c r="G776" s="13"/>
      <c r="H776" s="13"/>
      <c r="J776" s="14"/>
      <c r="K776" s="8" t="s">
        <v>2282</v>
      </c>
      <c r="L776" s="8" t="s">
        <v>2561</v>
      </c>
    </row>
    <row r="777" spans="1:12" x14ac:dyDescent="0.35">
      <c r="A777" s="3" t="s">
        <v>2920</v>
      </c>
      <c r="B777" s="6" t="str">
        <f>IF(A777&lt;&gt;"",LEFT(A777,SEARCH("-",A777)-1),"")</f>
        <v>ME</v>
      </c>
      <c r="C777" s="6" t="s">
        <v>883</v>
      </c>
      <c r="D777" s="15" t="s">
        <v>2958</v>
      </c>
      <c r="E777" s="15"/>
      <c r="F777" s="15"/>
      <c r="G777" s="15"/>
      <c r="H777" s="15"/>
      <c r="J777" s="16"/>
      <c r="K777" s="17" t="s">
        <v>2282</v>
      </c>
      <c r="L777" s="17" t="s">
        <v>2282</v>
      </c>
    </row>
    <row r="778" spans="1:12" x14ac:dyDescent="0.35">
      <c r="A778" s="3" t="s">
        <v>2921</v>
      </c>
      <c r="B778" s="4" t="str">
        <f>IF(A778&lt;&gt;"",LEFT(A778,SEARCH("-",A778)-1),"")</f>
        <v>ME</v>
      </c>
      <c r="C778" s="4" t="s">
        <v>883</v>
      </c>
      <c r="D778" s="13" t="s">
        <v>2958</v>
      </c>
      <c r="E778" s="13"/>
      <c r="F778" s="13"/>
      <c r="G778" s="13"/>
      <c r="H778" s="13"/>
      <c r="J778" s="14"/>
      <c r="K778" s="8" t="s">
        <v>2282</v>
      </c>
      <c r="L778" s="8" t="s">
        <v>2282</v>
      </c>
    </row>
    <row r="779" spans="1:12" ht="333.5" x14ac:dyDescent="0.35">
      <c r="A779" s="3" t="s">
        <v>744</v>
      </c>
      <c r="B779" s="6" t="str">
        <f>IF(A779&lt;&gt;"",LEFT(A779,SEARCH("-",A779)-1),"")</f>
        <v>PN</v>
      </c>
      <c r="C779" s="6" t="s">
        <v>883</v>
      </c>
      <c r="D779" s="15">
        <v>43963</v>
      </c>
      <c r="E779" s="15">
        <v>44019</v>
      </c>
      <c r="F779" s="15">
        <v>44120</v>
      </c>
      <c r="G779" s="15" t="s">
        <v>1244</v>
      </c>
      <c r="H779" s="15"/>
      <c r="J779" s="16">
        <v>44130</v>
      </c>
      <c r="K779" s="17" t="s">
        <v>1611</v>
      </c>
      <c r="L779" s="17" t="s">
        <v>2112</v>
      </c>
    </row>
    <row r="780" spans="1:12" ht="406" x14ac:dyDescent="0.35">
      <c r="A780" s="3" t="s">
        <v>745</v>
      </c>
      <c r="B780" s="4" t="str">
        <f>IF(A780&lt;&gt;"",LEFT(A780,SEARCH("-",A780)-1),"")</f>
        <v>PN</v>
      </c>
      <c r="C780" s="4" t="s">
        <v>883</v>
      </c>
      <c r="D780" s="13">
        <v>43963</v>
      </c>
      <c r="E780" s="13">
        <v>44019</v>
      </c>
      <c r="F780" s="13">
        <v>44120</v>
      </c>
      <c r="G780" s="13" t="s">
        <v>1245</v>
      </c>
      <c r="H780" s="13"/>
      <c r="J780" s="14">
        <v>44130</v>
      </c>
      <c r="K780" s="8" t="s">
        <v>1612</v>
      </c>
      <c r="L780" s="8" t="s">
        <v>2113</v>
      </c>
    </row>
    <row r="781" spans="1:12" ht="290" x14ac:dyDescent="0.35">
      <c r="A781" s="10" t="s">
        <v>746</v>
      </c>
      <c r="B781" s="6" t="str">
        <f>IF(A781&lt;&gt;"",LEFT(A781,SEARCH("-",A781)-1),"")</f>
        <v>JCPL</v>
      </c>
      <c r="C781" s="6" t="s">
        <v>883</v>
      </c>
      <c r="D781" s="15">
        <v>43998</v>
      </c>
      <c r="E781" s="15">
        <v>44028</v>
      </c>
      <c r="F781" s="15">
        <v>44120</v>
      </c>
      <c r="G781" s="15" t="s">
        <v>1246</v>
      </c>
      <c r="H781" s="15"/>
      <c r="J781" s="16">
        <v>44130</v>
      </c>
      <c r="K781" s="17" t="s">
        <v>2282</v>
      </c>
      <c r="L781" s="17" t="s">
        <v>2114</v>
      </c>
    </row>
    <row r="782" spans="1:12" ht="290" x14ac:dyDescent="0.35">
      <c r="A782" s="10" t="s">
        <v>748</v>
      </c>
      <c r="B782" s="4" t="str">
        <f>IF(A782&lt;&gt;"",LEFT(A782,SEARCH("-",A782)-1),"")</f>
        <v>JCPL</v>
      </c>
      <c r="C782" s="4" t="s">
        <v>883</v>
      </c>
      <c r="D782" s="13">
        <v>43998</v>
      </c>
      <c r="E782" s="13">
        <v>44028</v>
      </c>
      <c r="F782" s="13">
        <v>44120</v>
      </c>
      <c r="G782" s="13" t="s">
        <v>1247</v>
      </c>
      <c r="H782" s="13"/>
      <c r="J782" s="14">
        <v>44130</v>
      </c>
      <c r="K782" s="8" t="s">
        <v>2282</v>
      </c>
      <c r="L782" s="8" t="s">
        <v>2115</v>
      </c>
    </row>
    <row r="783" spans="1:12" ht="409.5" x14ac:dyDescent="0.35">
      <c r="A783" s="5" t="s">
        <v>741</v>
      </c>
      <c r="B783" s="6" t="str">
        <f>IF(A783&lt;&gt;"",LEFT(A783,SEARCH("-",A783)-1),"")</f>
        <v>ME</v>
      </c>
      <c r="C783" s="6" t="s">
        <v>883</v>
      </c>
      <c r="D783" s="15">
        <v>43677</v>
      </c>
      <c r="E783" s="15"/>
      <c r="F783" s="15"/>
      <c r="G783" s="15"/>
      <c r="H783" s="15"/>
      <c r="J783" s="16"/>
      <c r="K783" s="17" t="s">
        <v>3235</v>
      </c>
      <c r="L783" s="17" t="s">
        <v>2562</v>
      </c>
    </row>
    <row r="784" spans="1:12" ht="409.5" x14ac:dyDescent="0.35">
      <c r="A784" s="5" t="s">
        <v>742</v>
      </c>
      <c r="B784" s="4" t="str">
        <f>IF(A784&lt;&gt;"",LEFT(A784,SEARCH("-",A784)-1),"")</f>
        <v>ME</v>
      </c>
      <c r="C784" s="4" t="s">
        <v>883</v>
      </c>
      <c r="D784" s="13">
        <v>43677</v>
      </c>
      <c r="E784" s="13"/>
      <c r="F784" s="13"/>
      <c r="G784" s="13"/>
      <c r="H784" s="13"/>
      <c r="J784" s="14"/>
      <c r="K784" s="8" t="s">
        <v>3236</v>
      </c>
      <c r="L784" s="8" t="s">
        <v>2563</v>
      </c>
    </row>
    <row r="785" spans="1:12" ht="409.5" x14ac:dyDescent="0.35">
      <c r="A785" s="5" t="s">
        <v>749</v>
      </c>
      <c r="B785" s="6" t="str">
        <f>IF(A785&lt;&gt;"",LEFT(A785,SEARCH("-",A785)-1),"")</f>
        <v>ME</v>
      </c>
      <c r="C785" s="6" t="s">
        <v>883</v>
      </c>
      <c r="D785" s="15">
        <v>43677</v>
      </c>
      <c r="E785" s="15">
        <v>44028</v>
      </c>
      <c r="F785" s="15">
        <v>44120</v>
      </c>
      <c r="G785" s="15" t="s">
        <v>1248</v>
      </c>
      <c r="H785" s="15"/>
      <c r="J785" s="16">
        <v>44130</v>
      </c>
      <c r="K785" s="17" t="s">
        <v>3237</v>
      </c>
      <c r="L785" s="17" t="s">
        <v>2565</v>
      </c>
    </row>
    <row r="786" spans="1:12" ht="409.5" x14ac:dyDescent="0.35">
      <c r="A786" s="5" t="s">
        <v>751</v>
      </c>
      <c r="B786" s="4" t="str">
        <f>IF(A786&lt;&gt;"",LEFT(A786,SEARCH("-",A786)-1),"")</f>
        <v>ME</v>
      </c>
      <c r="C786" s="4" t="s">
        <v>883</v>
      </c>
      <c r="D786" s="13">
        <v>43677</v>
      </c>
      <c r="E786" s="13">
        <v>44028</v>
      </c>
      <c r="F786" s="13">
        <v>44120</v>
      </c>
      <c r="G786" s="13" t="s">
        <v>1249</v>
      </c>
      <c r="H786" s="13"/>
      <c r="J786" s="14">
        <v>44130</v>
      </c>
      <c r="K786" s="8" t="s">
        <v>3238</v>
      </c>
      <c r="L786" s="8" t="s">
        <v>2567</v>
      </c>
    </row>
    <row r="787" spans="1:12" ht="409.5" x14ac:dyDescent="0.35">
      <c r="A787" s="3" t="s">
        <v>752</v>
      </c>
      <c r="B787" s="6" t="str">
        <f>IF(A787&lt;&gt;"",LEFT(A787,SEARCH("-",A787)-1),"")</f>
        <v>PN</v>
      </c>
      <c r="C787" s="6" t="s">
        <v>883</v>
      </c>
      <c r="D787" s="15">
        <v>43972</v>
      </c>
      <c r="E787" s="15">
        <v>44028</v>
      </c>
      <c r="F787" s="15">
        <v>44120</v>
      </c>
      <c r="G787" s="15" t="s">
        <v>1250</v>
      </c>
      <c r="H787" s="15"/>
      <c r="J787" s="16">
        <v>44130</v>
      </c>
      <c r="K787" s="17" t="s">
        <v>1613</v>
      </c>
      <c r="L787" s="17" t="s">
        <v>2116</v>
      </c>
    </row>
    <row r="788" spans="1:12" ht="409.5" x14ac:dyDescent="0.35">
      <c r="A788" s="3" t="s">
        <v>753</v>
      </c>
      <c r="B788" s="4" t="str">
        <f>IF(A788&lt;&gt;"",LEFT(A788,SEARCH("-",A788)-1),"")</f>
        <v>PN</v>
      </c>
      <c r="C788" s="4" t="s">
        <v>883</v>
      </c>
      <c r="D788" s="13">
        <v>43972</v>
      </c>
      <c r="E788" s="13">
        <v>44028</v>
      </c>
      <c r="F788" s="13">
        <v>44120</v>
      </c>
      <c r="G788" s="13" t="s">
        <v>1251</v>
      </c>
      <c r="H788" s="13"/>
      <c r="J788" s="14">
        <v>44130</v>
      </c>
      <c r="K788" s="8" t="s">
        <v>1614</v>
      </c>
      <c r="L788" s="8" t="s">
        <v>2116</v>
      </c>
    </row>
    <row r="789" spans="1:12" ht="409.5" x14ac:dyDescent="0.35">
      <c r="A789" s="3" t="s">
        <v>754</v>
      </c>
      <c r="B789" s="6" t="str">
        <f>IF(A789&lt;&gt;"",LEFT(A789,SEARCH("-",A789)-1),"")</f>
        <v>PN</v>
      </c>
      <c r="C789" s="6" t="s">
        <v>883</v>
      </c>
      <c r="D789" s="15">
        <v>43972</v>
      </c>
      <c r="E789" s="15">
        <v>44028</v>
      </c>
      <c r="F789" s="15">
        <v>44120</v>
      </c>
      <c r="G789" s="15" t="s">
        <v>1252</v>
      </c>
      <c r="H789" s="15"/>
      <c r="J789" s="16">
        <v>44130</v>
      </c>
      <c r="K789" s="17" t="s">
        <v>1615</v>
      </c>
      <c r="L789" s="17" t="s">
        <v>2116</v>
      </c>
    </row>
    <row r="790" spans="1:12" ht="409.5" x14ac:dyDescent="0.35">
      <c r="A790" s="10" t="s">
        <v>755</v>
      </c>
      <c r="B790" s="4" t="str">
        <f>IF(A790&lt;&gt;"",LEFT(A790,SEARCH("-",A790)-1),"")</f>
        <v>JCPL</v>
      </c>
      <c r="C790" s="4" t="s">
        <v>883</v>
      </c>
      <c r="D790" s="13">
        <v>44019</v>
      </c>
      <c r="E790" s="13">
        <v>44047</v>
      </c>
      <c r="F790" s="13">
        <v>44120</v>
      </c>
      <c r="G790" s="13" t="s">
        <v>1253</v>
      </c>
      <c r="H790" s="13"/>
      <c r="J790" s="14">
        <v>44130</v>
      </c>
      <c r="K790" s="8" t="s">
        <v>2282</v>
      </c>
      <c r="L790" s="8" t="s">
        <v>2117</v>
      </c>
    </row>
    <row r="791" spans="1:12" x14ac:dyDescent="0.35">
      <c r="A791" s="5" t="s">
        <v>2922</v>
      </c>
      <c r="B791" s="6" t="str">
        <f>IF(A791&lt;&gt;"",LEFT(A791,SEARCH("-",A791)-1),"")</f>
        <v>ME</v>
      </c>
      <c r="C791" s="6" t="s">
        <v>883</v>
      </c>
      <c r="D791" s="15" t="s">
        <v>2958</v>
      </c>
      <c r="E791" s="15"/>
      <c r="F791" s="15"/>
      <c r="G791" s="15"/>
      <c r="H791" s="15"/>
      <c r="J791" s="16"/>
      <c r="K791" s="17" t="s">
        <v>2282</v>
      </c>
      <c r="L791" s="17" t="s">
        <v>2282</v>
      </c>
    </row>
    <row r="792" spans="1:12" ht="409.5" x14ac:dyDescent="0.35">
      <c r="A792" s="3" t="s">
        <v>756</v>
      </c>
      <c r="B792" s="4" t="str">
        <f>IF(A792&lt;&gt;"",LEFT(A792,SEARCH("-",A792)-1),"")</f>
        <v>PSEG</v>
      </c>
      <c r="C792" s="4" t="s">
        <v>883</v>
      </c>
      <c r="D792" s="13">
        <v>44019</v>
      </c>
      <c r="E792" s="13">
        <v>44047</v>
      </c>
      <c r="F792" s="13">
        <v>44116</v>
      </c>
      <c r="G792" s="13" t="s">
        <v>1254</v>
      </c>
      <c r="H792" s="13"/>
      <c r="J792" s="13">
        <v>44116</v>
      </c>
      <c r="K792" s="8" t="s">
        <v>1616</v>
      </c>
      <c r="L792" s="8" t="s">
        <v>2118</v>
      </c>
    </row>
    <row r="793" spans="1:12" ht="290" x14ac:dyDescent="0.35">
      <c r="A793" s="3" t="s">
        <v>750</v>
      </c>
      <c r="B793" s="6" t="str">
        <f>IF(A793&lt;&gt;"",LEFT(A793,SEARCH("-",A793)-1),"")</f>
        <v>ME</v>
      </c>
      <c r="C793" s="6" t="s">
        <v>883</v>
      </c>
      <c r="D793" s="15">
        <v>43644</v>
      </c>
      <c r="E793" s="15"/>
      <c r="F793" s="15"/>
      <c r="G793" s="15"/>
      <c r="H793" s="15"/>
      <c r="J793" s="16"/>
      <c r="K793" s="17" t="s">
        <v>3239</v>
      </c>
      <c r="L793" s="17" t="s">
        <v>2566</v>
      </c>
    </row>
    <row r="794" spans="1:12" ht="409.5" x14ac:dyDescent="0.35">
      <c r="A794" s="10" t="s">
        <v>757</v>
      </c>
      <c r="B794" s="4" t="str">
        <f>IF(A794&lt;&gt;"",LEFT(A794,SEARCH("-",A794)-1),"")</f>
        <v>PSEG</v>
      </c>
      <c r="C794" s="4" t="s">
        <v>883</v>
      </c>
      <c r="D794" s="13">
        <v>43972</v>
      </c>
      <c r="E794" s="13">
        <v>44056</v>
      </c>
      <c r="F794" s="13">
        <v>44116</v>
      </c>
      <c r="G794" s="13" t="s">
        <v>1255</v>
      </c>
      <c r="H794" s="13"/>
      <c r="J794" s="13">
        <v>44116</v>
      </c>
      <c r="K794" s="8" t="s">
        <v>2282</v>
      </c>
      <c r="L794" s="8" t="s">
        <v>2119</v>
      </c>
    </row>
    <row r="795" spans="1:12" ht="409.5" x14ac:dyDescent="0.35">
      <c r="A795" s="10" t="s">
        <v>758</v>
      </c>
      <c r="B795" s="6" t="str">
        <f>IF(A795&lt;&gt;"",LEFT(A795,SEARCH("-",A795)-1),"")</f>
        <v>PSEG</v>
      </c>
      <c r="C795" s="6" t="s">
        <v>883</v>
      </c>
      <c r="D795" s="15">
        <v>44028</v>
      </c>
      <c r="E795" s="15">
        <v>44056</v>
      </c>
      <c r="F795" s="15">
        <v>44116</v>
      </c>
      <c r="G795" s="15" t="s">
        <v>1256</v>
      </c>
      <c r="H795" s="15"/>
      <c r="J795" s="15">
        <v>44116</v>
      </c>
      <c r="K795" s="17" t="s">
        <v>2282</v>
      </c>
      <c r="L795" s="17" t="s">
        <v>2120</v>
      </c>
    </row>
    <row r="796" spans="1:12" ht="409.5" x14ac:dyDescent="0.35">
      <c r="A796" s="10" t="s">
        <v>759</v>
      </c>
      <c r="B796" s="4" t="str">
        <f>IF(A796&lt;&gt;"",LEFT(A796,SEARCH("-",A796)-1),"")</f>
        <v>DPL</v>
      </c>
      <c r="C796" s="4" t="s">
        <v>883</v>
      </c>
      <c r="D796" s="13">
        <v>44047</v>
      </c>
      <c r="E796" s="13">
        <v>44075</v>
      </c>
      <c r="F796" s="13">
        <v>44139</v>
      </c>
      <c r="G796" s="13" t="s">
        <v>1257</v>
      </c>
      <c r="H796" s="13"/>
      <c r="J796" s="14">
        <v>44139</v>
      </c>
      <c r="K796" s="8" t="s">
        <v>2282</v>
      </c>
      <c r="L796" s="8" t="s">
        <v>2121</v>
      </c>
    </row>
    <row r="797" spans="1:12" ht="409.5" x14ac:dyDescent="0.35">
      <c r="A797" s="10" t="s">
        <v>760</v>
      </c>
      <c r="B797" s="6" t="str">
        <f>IF(A797&lt;&gt;"",LEFT(A797,SEARCH("-",A797)-1),"")</f>
        <v>PEP</v>
      </c>
      <c r="C797" s="6" t="s">
        <v>883</v>
      </c>
      <c r="D797" s="15">
        <v>44047</v>
      </c>
      <c r="E797" s="15">
        <v>44075</v>
      </c>
      <c r="F797" s="15">
        <v>44172</v>
      </c>
      <c r="G797" s="15" t="s">
        <v>1258</v>
      </c>
      <c r="H797" s="15"/>
      <c r="J797" s="16">
        <v>44172</v>
      </c>
      <c r="K797" s="17" t="s">
        <v>2282</v>
      </c>
      <c r="L797" s="17" t="s">
        <v>2122</v>
      </c>
    </row>
    <row r="798" spans="1:12" ht="409.5" x14ac:dyDescent="0.35">
      <c r="A798" s="10" t="s">
        <v>762</v>
      </c>
      <c r="B798" s="4" t="str">
        <f>IF(A798&lt;&gt;"",LEFT(A798,SEARCH("-",A798)-1),"")</f>
        <v>PSEG</v>
      </c>
      <c r="C798" s="4" t="s">
        <v>883</v>
      </c>
      <c r="D798" s="13">
        <v>44047</v>
      </c>
      <c r="E798" s="13">
        <v>44075</v>
      </c>
      <c r="F798" s="13">
        <v>44133</v>
      </c>
      <c r="G798" s="13" t="s">
        <v>1259</v>
      </c>
      <c r="H798" s="13"/>
      <c r="J798" s="13">
        <v>44133</v>
      </c>
      <c r="K798" s="8" t="s">
        <v>2282</v>
      </c>
      <c r="L798" s="8" t="s">
        <v>2124</v>
      </c>
    </row>
    <row r="799" spans="1:12" ht="348" x14ac:dyDescent="0.35">
      <c r="A799" s="10" t="s">
        <v>765</v>
      </c>
      <c r="B799" s="6" t="str">
        <f>IF(A799&lt;&gt;"",LEFT(A799,SEARCH("-",A799)-1),"")</f>
        <v>JCPL</v>
      </c>
      <c r="C799" s="6" t="s">
        <v>883</v>
      </c>
      <c r="D799" s="15">
        <v>44056</v>
      </c>
      <c r="E799" s="15">
        <v>44084</v>
      </c>
      <c r="F799" s="15"/>
      <c r="G799" s="15"/>
      <c r="H799" s="15"/>
      <c r="J799" s="16"/>
      <c r="K799" s="17" t="s">
        <v>2282</v>
      </c>
      <c r="L799" s="17" t="s">
        <v>2127</v>
      </c>
    </row>
    <row r="800" spans="1:12" ht="333.5" x14ac:dyDescent="0.35">
      <c r="A800" s="10" t="s">
        <v>769</v>
      </c>
      <c r="B800" s="4" t="str">
        <f>IF(A800&lt;&gt;"",LEFT(A800,SEARCH("-",A800)-1),"")</f>
        <v>JCPL</v>
      </c>
      <c r="C800" s="4" t="s">
        <v>883</v>
      </c>
      <c r="D800" s="13">
        <v>44056</v>
      </c>
      <c r="E800" s="13">
        <v>44084</v>
      </c>
      <c r="F800" s="13"/>
      <c r="G800" s="13"/>
      <c r="H800" s="13"/>
      <c r="J800" s="14"/>
      <c r="K800" s="8" t="s">
        <v>2282</v>
      </c>
      <c r="L800" s="8" t="s">
        <v>2130</v>
      </c>
    </row>
    <row r="801" spans="1:12" ht="409.5" x14ac:dyDescent="0.35">
      <c r="A801" s="10" t="s">
        <v>770</v>
      </c>
      <c r="B801" s="6" t="str">
        <f>IF(A801&lt;&gt;"",LEFT(A801,SEARCH("-",A801)-1),"")</f>
        <v>JCPL</v>
      </c>
      <c r="C801" s="6" t="s">
        <v>883</v>
      </c>
      <c r="D801" s="15">
        <v>44056</v>
      </c>
      <c r="E801" s="15">
        <v>44084</v>
      </c>
      <c r="F801" s="15"/>
      <c r="G801" s="15"/>
      <c r="H801" s="15"/>
      <c r="J801" s="16"/>
      <c r="K801" s="17" t="s">
        <v>2282</v>
      </c>
      <c r="L801" s="17" t="s">
        <v>2131</v>
      </c>
    </row>
    <row r="802" spans="1:12" ht="290" x14ac:dyDescent="0.35">
      <c r="A802" s="10" t="s">
        <v>771</v>
      </c>
      <c r="B802" s="4" t="str">
        <f>IF(A802&lt;&gt;"",LEFT(A802,SEARCH("-",A802)-1),"")</f>
        <v>PE</v>
      </c>
      <c r="C802" s="4" t="s">
        <v>883</v>
      </c>
      <c r="D802" s="13">
        <v>44028</v>
      </c>
      <c r="E802" s="13">
        <v>44084</v>
      </c>
      <c r="F802" s="13">
        <v>44148</v>
      </c>
      <c r="G802" s="13" t="s">
        <v>1262</v>
      </c>
      <c r="H802" s="13"/>
      <c r="J802" s="14">
        <v>44148</v>
      </c>
      <c r="K802" s="8" t="s">
        <v>2282</v>
      </c>
      <c r="L802" s="8" t="s">
        <v>2132</v>
      </c>
    </row>
    <row r="803" spans="1:12" ht="304.5" x14ac:dyDescent="0.35">
      <c r="A803" s="10" t="s">
        <v>772</v>
      </c>
      <c r="B803" s="6" t="str">
        <f>IF(A803&lt;&gt;"",LEFT(A803,SEARCH("-",A803)-1),"")</f>
        <v>PE</v>
      </c>
      <c r="C803" s="6" t="s">
        <v>883</v>
      </c>
      <c r="D803" s="15">
        <v>44019</v>
      </c>
      <c r="E803" s="15">
        <v>44110</v>
      </c>
      <c r="F803" s="15">
        <v>44148</v>
      </c>
      <c r="G803" s="15" t="s">
        <v>1263</v>
      </c>
      <c r="H803" s="15"/>
      <c r="J803" s="16">
        <v>44148</v>
      </c>
      <c r="K803" s="17" t="s">
        <v>2282</v>
      </c>
      <c r="L803" s="17" t="s">
        <v>2133</v>
      </c>
    </row>
    <row r="804" spans="1:12" ht="409.5" x14ac:dyDescent="0.35">
      <c r="A804" s="10" t="s">
        <v>779</v>
      </c>
      <c r="B804" s="4" t="str">
        <f>IF(A804&lt;&gt;"",LEFT(A804,SEARCH("-",A804)-1),"")</f>
        <v>PPL</v>
      </c>
      <c r="C804" s="4" t="s">
        <v>883</v>
      </c>
      <c r="D804" s="13">
        <v>44075</v>
      </c>
      <c r="E804" s="13">
        <v>44110</v>
      </c>
      <c r="F804" s="13"/>
      <c r="G804" s="13"/>
      <c r="H804" s="13"/>
      <c r="J804" s="14"/>
      <c r="K804" s="8" t="s">
        <v>2282</v>
      </c>
      <c r="L804" s="8" t="s">
        <v>2140</v>
      </c>
    </row>
    <row r="805" spans="1:12" ht="319" x14ac:dyDescent="0.35">
      <c r="A805" s="10" t="s">
        <v>780</v>
      </c>
      <c r="B805" s="6" t="str">
        <f>IF(A805&lt;&gt;"",LEFT(A805,SEARCH("-",A805)-1),"")</f>
        <v>PE</v>
      </c>
      <c r="C805" s="6" t="s">
        <v>883</v>
      </c>
      <c r="D805" s="15">
        <v>44019</v>
      </c>
      <c r="E805" s="15">
        <v>44110</v>
      </c>
      <c r="F805" s="15">
        <v>44148</v>
      </c>
      <c r="G805" s="15" t="s">
        <v>1264</v>
      </c>
      <c r="H805" s="15"/>
      <c r="J805" s="16">
        <v>44148</v>
      </c>
      <c r="K805" s="17" t="s">
        <v>2282</v>
      </c>
      <c r="L805" s="17" t="s">
        <v>2141</v>
      </c>
    </row>
    <row r="806" spans="1:12" ht="409.5" x14ac:dyDescent="0.35">
      <c r="A806" s="3" t="s">
        <v>233</v>
      </c>
      <c r="B806" s="4" t="str">
        <f>IF(A806&lt;&gt;"",LEFT(A806,SEARCH("-",A806)-1),"")</f>
        <v>AEP</v>
      </c>
      <c r="C806" s="4" t="s">
        <v>887</v>
      </c>
      <c r="D806" s="13">
        <v>44155</v>
      </c>
      <c r="E806" s="13">
        <v>44673</v>
      </c>
      <c r="F806" s="13"/>
      <c r="G806" s="13"/>
      <c r="H806" s="13"/>
      <c r="J806" s="14"/>
      <c r="K806" s="8" t="s">
        <v>1368</v>
      </c>
      <c r="L806" s="8" t="s">
        <v>1733</v>
      </c>
    </row>
    <row r="807" spans="1:12" ht="275.5" x14ac:dyDescent="0.35">
      <c r="A807" s="3" t="s">
        <v>288</v>
      </c>
      <c r="B807" s="6" t="str">
        <f>IF(A807&lt;&gt;"",LEFT(A807,SEARCH("-",A807)-1),"")</f>
        <v>AEP</v>
      </c>
      <c r="C807" s="6" t="s">
        <v>887</v>
      </c>
      <c r="D807" s="15">
        <v>44211</v>
      </c>
      <c r="E807" s="15">
        <v>44673</v>
      </c>
      <c r="F807" s="15"/>
      <c r="G807" s="15"/>
      <c r="H807" s="15"/>
      <c r="J807" s="16"/>
      <c r="K807" s="17" t="s">
        <v>1348</v>
      </c>
      <c r="L807" s="17" t="s">
        <v>1787</v>
      </c>
    </row>
    <row r="808" spans="1:12" ht="409.5" x14ac:dyDescent="0.35">
      <c r="A808" s="10" t="s">
        <v>781</v>
      </c>
      <c r="B808" s="4" t="str">
        <f>IF(A808&lt;&gt;"",LEFT(A808,SEARCH("-",A808)-1),"")</f>
        <v>PPL</v>
      </c>
      <c r="C808" s="4" t="s">
        <v>883</v>
      </c>
      <c r="D808" s="13">
        <v>44075</v>
      </c>
      <c r="E808" s="13">
        <v>44110</v>
      </c>
      <c r="F808" s="13">
        <v>44139</v>
      </c>
      <c r="G808" s="13" t="s">
        <v>1265</v>
      </c>
      <c r="H808" s="13"/>
      <c r="J808" s="13">
        <v>44139</v>
      </c>
      <c r="K808" s="8" t="s">
        <v>2282</v>
      </c>
      <c r="L808" s="8" t="s">
        <v>2142</v>
      </c>
    </row>
    <row r="809" spans="1:12" ht="362.5" x14ac:dyDescent="0.35">
      <c r="A809" s="3" t="s">
        <v>766</v>
      </c>
      <c r="B809" s="6" t="str">
        <f>IF(A809&lt;&gt;"",LEFT(A809,SEARCH("-",A809)-1),"")</f>
        <v>PE</v>
      </c>
      <c r="C809" s="6" t="s">
        <v>883</v>
      </c>
      <c r="D809" s="15">
        <v>43677</v>
      </c>
      <c r="E809" s="15"/>
      <c r="F809" s="15"/>
      <c r="G809" s="15"/>
      <c r="H809" s="15"/>
      <c r="J809" s="16"/>
      <c r="K809" s="17" t="s">
        <v>3240</v>
      </c>
      <c r="L809" s="17" t="s">
        <v>2568</v>
      </c>
    </row>
    <row r="810" spans="1:12" ht="409.5" x14ac:dyDescent="0.35">
      <c r="A810" s="10" t="s">
        <v>784</v>
      </c>
      <c r="B810" s="4" t="str">
        <f>IF(A810&lt;&gt;"",LEFT(A810,SEARCH("-",A810)-1),"")</f>
        <v>PPL</v>
      </c>
      <c r="C810" s="4" t="s">
        <v>883</v>
      </c>
      <c r="D810" s="13">
        <v>44075</v>
      </c>
      <c r="E810" s="13">
        <v>44110</v>
      </c>
      <c r="F810" s="13">
        <v>44139</v>
      </c>
      <c r="G810" s="13" t="s">
        <v>1266</v>
      </c>
      <c r="H810" s="13"/>
      <c r="J810" s="14">
        <v>44139</v>
      </c>
      <c r="K810" s="8" t="s">
        <v>2282</v>
      </c>
      <c r="L810" s="8" t="s">
        <v>2143</v>
      </c>
    </row>
    <row r="811" spans="1:12" ht="409.5" x14ac:dyDescent="0.35">
      <c r="A811" s="10" t="s">
        <v>785</v>
      </c>
      <c r="B811" s="6" t="str">
        <f>IF(A811&lt;&gt;"",LEFT(A811,SEARCH("-",A811)-1),"")</f>
        <v>PPL</v>
      </c>
      <c r="C811" s="6" t="s">
        <v>883</v>
      </c>
      <c r="D811" s="15">
        <v>44075</v>
      </c>
      <c r="E811" s="15">
        <v>44110</v>
      </c>
      <c r="F811" s="15">
        <v>44139</v>
      </c>
      <c r="G811" s="15" t="s">
        <v>1267</v>
      </c>
      <c r="H811" s="15"/>
      <c r="J811" s="16">
        <v>44139</v>
      </c>
      <c r="K811" s="17" t="s">
        <v>2282</v>
      </c>
      <c r="L811" s="17" t="s">
        <v>2144</v>
      </c>
    </row>
    <row r="812" spans="1:12" ht="409.5" x14ac:dyDescent="0.35">
      <c r="A812" s="10" t="s">
        <v>786</v>
      </c>
      <c r="B812" s="4" t="str">
        <f>IF(A812&lt;&gt;"",LEFT(A812,SEARCH("-",A812)-1),"")</f>
        <v>PPL</v>
      </c>
      <c r="C812" s="4" t="s">
        <v>883</v>
      </c>
      <c r="D812" s="13">
        <v>44075</v>
      </c>
      <c r="E812" s="13">
        <v>44110</v>
      </c>
      <c r="F812" s="13">
        <v>44139</v>
      </c>
      <c r="G812" s="13" t="s">
        <v>1268</v>
      </c>
      <c r="H812" s="13"/>
      <c r="J812" s="14">
        <v>44139</v>
      </c>
      <c r="K812" s="8" t="s">
        <v>2282</v>
      </c>
      <c r="L812" s="8" t="s">
        <v>2145</v>
      </c>
    </row>
    <row r="813" spans="1:12" ht="409.5" x14ac:dyDescent="0.35">
      <c r="A813" s="10" t="s">
        <v>787</v>
      </c>
      <c r="B813" s="6" t="str">
        <f>IF(A813&lt;&gt;"",LEFT(A813,SEARCH("-",A813)-1),"")</f>
        <v>PPL</v>
      </c>
      <c r="C813" s="6" t="s">
        <v>883</v>
      </c>
      <c r="D813" s="15">
        <v>44075</v>
      </c>
      <c r="E813" s="15">
        <v>44110</v>
      </c>
      <c r="F813" s="15">
        <v>44139</v>
      </c>
      <c r="G813" s="15" t="s">
        <v>1269</v>
      </c>
      <c r="H813" s="15"/>
      <c r="J813" s="16">
        <v>44139</v>
      </c>
      <c r="K813" s="17" t="s">
        <v>2282</v>
      </c>
      <c r="L813" s="17" t="s">
        <v>2146</v>
      </c>
    </row>
    <row r="814" spans="1:12" ht="409.5" x14ac:dyDescent="0.35">
      <c r="A814" s="10" t="s">
        <v>790</v>
      </c>
      <c r="B814" s="4" t="str">
        <f>IF(A814&lt;&gt;"",LEFT(A814,SEARCH("-",A814)-1),"")</f>
        <v>PPL</v>
      </c>
      <c r="C814" s="4" t="s">
        <v>883</v>
      </c>
      <c r="D814" s="13">
        <v>44075</v>
      </c>
      <c r="E814" s="13">
        <v>44110</v>
      </c>
      <c r="F814" s="13">
        <v>44139</v>
      </c>
      <c r="G814" s="13" t="s">
        <v>1270</v>
      </c>
      <c r="H814" s="13"/>
      <c r="J814" s="14">
        <v>44139</v>
      </c>
      <c r="K814" s="8" t="s">
        <v>2282</v>
      </c>
      <c r="L814" s="8" t="s">
        <v>2149</v>
      </c>
    </row>
    <row r="815" spans="1:12" ht="409.5" x14ac:dyDescent="0.35">
      <c r="A815" s="10" t="s">
        <v>791</v>
      </c>
      <c r="B815" s="6" t="str">
        <f>IF(A815&lt;&gt;"",LEFT(A815,SEARCH("-",A815)-1),"")</f>
        <v>PPL</v>
      </c>
      <c r="C815" s="6" t="s">
        <v>883</v>
      </c>
      <c r="D815" s="15">
        <v>44075</v>
      </c>
      <c r="E815" s="15">
        <v>44110</v>
      </c>
      <c r="F815" s="15">
        <v>44139</v>
      </c>
      <c r="G815" s="15" t="s">
        <v>1271</v>
      </c>
      <c r="H815" s="15"/>
      <c r="J815" s="16">
        <v>44139</v>
      </c>
      <c r="K815" s="17" t="s">
        <v>2282</v>
      </c>
      <c r="L815" s="17" t="s">
        <v>2150</v>
      </c>
    </row>
    <row r="816" spans="1:12" ht="409.5" x14ac:dyDescent="0.35">
      <c r="A816" s="10" t="s">
        <v>793</v>
      </c>
      <c r="B816" s="4" t="str">
        <f>IF(A816&lt;&gt;"",LEFT(A816,SEARCH("-",A816)-1),"")</f>
        <v>PPL</v>
      </c>
      <c r="C816" s="4" t="s">
        <v>883</v>
      </c>
      <c r="D816" s="13">
        <v>44075</v>
      </c>
      <c r="E816" s="13">
        <v>44110</v>
      </c>
      <c r="F816" s="13">
        <v>44139</v>
      </c>
      <c r="G816" s="13" t="s">
        <v>1272</v>
      </c>
      <c r="H816" s="13"/>
      <c r="J816" s="14">
        <v>44139</v>
      </c>
      <c r="K816" s="8" t="s">
        <v>2282</v>
      </c>
      <c r="L816" s="8" t="s">
        <v>2151</v>
      </c>
    </row>
    <row r="817" spans="1:12" ht="409.5" x14ac:dyDescent="0.35">
      <c r="A817" s="10" t="s">
        <v>794</v>
      </c>
      <c r="B817" s="6" t="str">
        <f>IF(A817&lt;&gt;"",LEFT(A817,SEARCH("-",A817)-1),"")</f>
        <v>PPL</v>
      </c>
      <c r="C817" s="6" t="s">
        <v>883</v>
      </c>
      <c r="D817" s="15">
        <v>44075</v>
      </c>
      <c r="E817" s="15">
        <v>44110</v>
      </c>
      <c r="F817" s="15">
        <v>44139</v>
      </c>
      <c r="G817" s="15" t="s">
        <v>1273</v>
      </c>
      <c r="H817" s="15"/>
      <c r="J817" s="16">
        <v>44139</v>
      </c>
      <c r="K817" s="17" t="s">
        <v>2282</v>
      </c>
      <c r="L817" s="17" t="s">
        <v>2152</v>
      </c>
    </row>
    <row r="818" spans="1:12" ht="409.5" x14ac:dyDescent="0.35">
      <c r="A818" s="10" t="s">
        <v>795</v>
      </c>
      <c r="B818" s="4" t="str">
        <f>IF(A818&lt;&gt;"",LEFT(A818,SEARCH("-",A818)-1),"")</f>
        <v>PPL</v>
      </c>
      <c r="C818" s="4" t="s">
        <v>883</v>
      </c>
      <c r="D818" s="13">
        <v>44075</v>
      </c>
      <c r="E818" s="13">
        <v>44110</v>
      </c>
      <c r="F818" s="13">
        <v>44139</v>
      </c>
      <c r="G818" s="13" t="s">
        <v>1274</v>
      </c>
      <c r="H818" s="13"/>
      <c r="J818" s="14">
        <v>44139</v>
      </c>
      <c r="K818" s="8" t="s">
        <v>2282</v>
      </c>
      <c r="L818" s="8" t="s">
        <v>2153</v>
      </c>
    </row>
    <row r="819" spans="1:12" ht="409.5" x14ac:dyDescent="0.35">
      <c r="A819" s="10" t="s">
        <v>797</v>
      </c>
      <c r="B819" s="6" t="str">
        <f>IF(A819&lt;&gt;"",LEFT(A819,SEARCH("-",A819)-1),"")</f>
        <v>PPL</v>
      </c>
      <c r="C819" s="6" t="s">
        <v>883</v>
      </c>
      <c r="D819" s="15">
        <v>44075</v>
      </c>
      <c r="E819" s="15">
        <v>44110</v>
      </c>
      <c r="F819" s="15">
        <v>44139</v>
      </c>
      <c r="G819" s="15" t="s">
        <v>1275</v>
      </c>
      <c r="H819" s="15"/>
      <c r="J819" s="16">
        <v>44139</v>
      </c>
      <c r="K819" s="17" t="s">
        <v>2282</v>
      </c>
      <c r="L819" s="17" t="s">
        <v>2155</v>
      </c>
    </row>
    <row r="820" spans="1:12" ht="275.5" x14ac:dyDescent="0.35">
      <c r="A820" s="10" t="s">
        <v>798</v>
      </c>
      <c r="B820" s="4" t="str">
        <f>IF(A820&lt;&gt;"",LEFT(A820,SEARCH("-",A820)-1),"")</f>
        <v>PSEG</v>
      </c>
      <c r="C820" s="4" t="s">
        <v>883</v>
      </c>
      <c r="D820" s="13">
        <v>44075</v>
      </c>
      <c r="E820" s="13">
        <v>44110</v>
      </c>
      <c r="F820" s="13">
        <v>44237</v>
      </c>
      <c r="G820" s="13" t="s">
        <v>1276</v>
      </c>
      <c r="H820" s="13"/>
      <c r="J820" s="14">
        <v>44237</v>
      </c>
      <c r="K820" s="8" t="s">
        <v>2282</v>
      </c>
      <c r="L820" s="8" t="s">
        <v>2156</v>
      </c>
    </row>
    <row r="821" spans="1:12" ht="319" x14ac:dyDescent="0.35">
      <c r="A821" s="10" t="s">
        <v>800</v>
      </c>
      <c r="B821" s="6" t="str">
        <f>IF(A821&lt;&gt;"",LEFT(A821,SEARCH("-",A821)-1),"")</f>
        <v>PSEG</v>
      </c>
      <c r="C821" s="6" t="s">
        <v>883</v>
      </c>
      <c r="D821" s="15">
        <v>44075</v>
      </c>
      <c r="E821" s="15">
        <v>44110</v>
      </c>
      <c r="F821" s="15">
        <v>44165</v>
      </c>
      <c r="G821" s="15" t="s">
        <v>1277</v>
      </c>
      <c r="H821" s="15"/>
      <c r="J821" s="16">
        <v>44173</v>
      </c>
      <c r="K821" s="17" t="s">
        <v>2282</v>
      </c>
      <c r="L821" s="17" t="s">
        <v>2157</v>
      </c>
    </row>
    <row r="822" spans="1:12" ht="304.5" x14ac:dyDescent="0.35">
      <c r="A822" s="3" t="s">
        <v>801</v>
      </c>
      <c r="B822" s="4" t="str">
        <f>IF(A822&lt;&gt;"",LEFT(A822,SEARCH("-",A822)-1),"")</f>
        <v>ME</v>
      </c>
      <c r="C822" s="4" t="s">
        <v>883</v>
      </c>
      <c r="D822" s="13">
        <v>43937</v>
      </c>
      <c r="E822" s="13">
        <v>44119</v>
      </c>
      <c r="F822" s="13"/>
      <c r="G822" s="13"/>
      <c r="H822" s="13"/>
      <c r="J822" s="14"/>
      <c r="K822" s="8" t="s">
        <v>1622</v>
      </c>
      <c r="L822" s="8" t="s">
        <v>2158</v>
      </c>
    </row>
    <row r="823" spans="1:12" ht="275.5" x14ac:dyDescent="0.35">
      <c r="A823" s="3" t="s">
        <v>802</v>
      </c>
      <c r="B823" s="6" t="str">
        <f>IF(A823&lt;&gt;"",LEFT(A823,SEARCH("-",A823)-1),"")</f>
        <v>ME</v>
      </c>
      <c r="C823" s="6" t="s">
        <v>883</v>
      </c>
      <c r="D823" s="15">
        <v>43937</v>
      </c>
      <c r="E823" s="15">
        <v>44119</v>
      </c>
      <c r="F823" s="15"/>
      <c r="G823" s="15"/>
      <c r="H823" s="15"/>
      <c r="J823" s="16"/>
      <c r="K823" s="17" t="s">
        <v>1623</v>
      </c>
      <c r="L823" s="17" t="s">
        <v>2159</v>
      </c>
    </row>
    <row r="824" spans="1:12" ht="409.5" x14ac:dyDescent="0.35">
      <c r="A824" s="10" t="s">
        <v>803</v>
      </c>
      <c r="B824" s="4" t="str">
        <f>IF(A824&lt;&gt;"",LEFT(A824,SEARCH("-",A824)-1),"")</f>
        <v>ME</v>
      </c>
      <c r="C824" s="4" t="s">
        <v>883</v>
      </c>
      <c r="D824" s="13">
        <v>43998</v>
      </c>
      <c r="E824" s="13">
        <v>44119</v>
      </c>
      <c r="F824" s="13"/>
      <c r="G824" s="13"/>
      <c r="H824" s="13"/>
      <c r="J824" s="14"/>
      <c r="K824" s="8" t="s">
        <v>2282</v>
      </c>
      <c r="L824" s="8" t="s">
        <v>2160</v>
      </c>
    </row>
    <row r="825" spans="1:12" x14ac:dyDescent="0.35">
      <c r="A825" s="3" t="s">
        <v>2923</v>
      </c>
      <c r="B825" s="6" t="str">
        <f>IF(A825&lt;&gt;"",LEFT(A825,SEARCH("-",A825)-1),"")</f>
        <v>PN</v>
      </c>
      <c r="C825" s="6" t="s">
        <v>883</v>
      </c>
      <c r="D825" s="15" t="s">
        <v>2958</v>
      </c>
      <c r="E825" s="15"/>
      <c r="F825" s="15"/>
      <c r="G825" s="15"/>
      <c r="H825" s="15"/>
      <c r="J825" s="16"/>
      <c r="K825" s="17" t="s">
        <v>2282</v>
      </c>
      <c r="L825" s="17" t="s">
        <v>2282</v>
      </c>
    </row>
    <row r="826" spans="1:12" ht="409.5" x14ac:dyDescent="0.35">
      <c r="A826" s="3" t="s">
        <v>782</v>
      </c>
      <c r="B826" s="4" t="str">
        <f>IF(A826&lt;&gt;"",LEFT(A826,SEARCH("-",A826)-1),"")</f>
        <v>PN</v>
      </c>
      <c r="C826" s="4" t="s">
        <v>883</v>
      </c>
      <c r="D826" s="13">
        <v>43677</v>
      </c>
      <c r="E826" s="13"/>
      <c r="F826" s="13"/>
      <c r="G826" s="13"/>
      <c r="H826" s="13"/>
      <c r="J826" s="14"/>
      <c r="K826" s="8" t="s">
        <v>3241</v>
      </c>
      <c r="L826" s="8" t="s">
        <v>2569</v>
      </c>
    </row>
    <row r="827" spans="1:12" ht="409.5" x14ac:dyDescent="0.35">
      <c r="A827" s="3" t="s">
        <v>783</v>
      </c>
      <c r="B827" s="6" t="str">
        <f>IF(A827&lt;&gt;"",LEFT(A827,SEARCH("-",A827)-1),"")</f>
        <v>PN</v>
      </c>
      <c r="C827" s="6" t="s">
        <v>883</v>
      </c>
      <c r="D827" s="15">
        <v>43759</v>
      </c>
      <c r="E827" s="15"/>
      <c r="F827" s="15"/>
      <c r="G827" s="15"/>
      <c r="H827" s="15"/>
      <c r="J827" s="16"/>
      <c r="K827" s="17" t="s">
        <v>3242</v>
      </c>
      <c r="L827" s="17" t="s">
        <v>2570</v>
      </c>
    </row>
    <row r="828" spans="1:12" ht="290" x14ac:dyDescent="0.35">
      <c r="A828" s="10" t="s">
        <v>804</v>
      </c>
      <c r="B828" s="4" t="str">
        <f>IF(A828&lt;&gt;"",LEFT(A828,SEARCH("-",A828)-1),"")</f>
        <v>ME</v>
      </c>
      <c r="C828" s="4" t="s">
        <v>883</v>
      </c>
      <c r="D828" s="13">
        <v>44056</v>
      </c>
      <c r="E828" s="13">
        <v>44119</v>
      </c>
      <c r="F828" s="13"/>
      <c r="G828" s="13"/>
      <c r="H828" s="13"/>
      <c r="J828" s="14"/>
      <c r="K828" s="8" t="s">
        <v>2282</v>
      </c>
      <c r="L828" s="8" t="s">
        <v>2161</v>
      </c>
    </row>
    <row r="829" spans="1:12" ht="275.5" x14ac:dyDescent="0.35">
      <c r="A829" s="10" t="s">
        <v>805</v>
      </c>
      <c r="B829" s="6" t="str">
        <f>IF(A829&lt;&gt;"",LEFT(A829,SEARCH("-",A829)-1),"")</f>
        <v>ME</v>
      </c>
      <c r="C829" s="6" t="s">
        <v>883</v>
      </c>
      <c r="D829" s="15">
        <v>44056</v>
      </c>
      <c r="E829" s="15">
        <v>44119</v>
      </c>
      <c r="F829" s="15"/>
      <c r="G829" s="15"/>
      <c r="H829" s="15"/>
      <c r="J829" s="16"/>
      <c r="K829" s="17" t="s">
        <v>2282</v>
      </c>
      <c r="L829" s="17" t="s">
        <v>2162</v>
      </c>
    </row>
    <row r="830" spans="1:12" ht="409.5" x14ac:dyDescent="0.35">
      <c r="A830" s="10" t="s">
        <v>810</v>
      </c>
      <c r="B830" s="4" t="str">
        <f>IF(A830&lt;&gt;"",LEFT(A830,SEARCH("-",A830)-1),"")</f>
        <v>PPL</v>
      </c>
      <c r="C830" s="4" t="s">
        <v>883</v>
      </c>
      <c r="D830" s="13">
        <v>44075</v>
      </c>
      <c r="E830" s="13">
        <v>44119</v>
      </c>
      <c r="F830" s="13">
        <v>44139</v>
      </c>
      <c r="G830" s="13" t="s">
        <v>1278</v>
      </c>
      <c r="H830" s="13"/>
      <c r="J830" s="14">
        <v>44139</v>
      </c>
      <c r="K830" s="8" t="s">
        <v>1624</v>
      </c>
      <c r="L830" s="8" t="s">
        <v>2163</v>
      </c>
    </row>
    <row r="831" spans="1:12" ht="409.5" x14ac:dyDescent="0.35">
      <c r="A831" s="10" t="s">
        <v>811</v>
      </c>
      <c r="B831" s="6" t="str">
        <f>IF(A831&lt;&gt;"",LEFT(A831,SEARCH("-",A831)-1),"")</f>
        <v>PPL</v>
      </c>
      <c r="C831" s="6" t="s">
        <v>883</v>
      </c>
      <c r="D831" s="15">
        <v>44075</v>
      </c>
      <c r="E831" s="15">
        <v>44119</v>
      </c>
      <c r="F831" s="15">
        <v>44139</v>
      </c>
      <c r="G831" s="15" t="s">
        <v>1279</v>
      </c>
      <c r="H831" s="15"/>
      <c r="J831" s="16">
        <v>44139</v>
      </c>
      <c r="K831" s="17" t="s">
        <v>1625</v>
      </c>
      <c r="L831" s="17" t="s">
        <v>2164</v>
      </c>
    </row>
    <row r="832" spans="1:12" ht="409.5" x14ac:dyDescent="0.35">
      <c r="A832" s="3" t="s">
        <v>788</v>
      </c>
      <c r="B832" s="4" t="str">
        <f>IF(A832&lt;&gt;"",LEFT(A832,SEARCH("-",A832)-1),"")</f>
        <v>PN</v>
      </c>
      <c r="C832" s="4" t="s">
        <v>883</v>
      </c>
      <c r="D832" s="13">
        <v>43937</v>
      </c>
      <c r="E832" s="13"/>
      <c r="F832" s="13"/>
      <c r="G832" s="13"/>
      <c r="H832" s="13"/>
      <c r="J832" s="14"/>
      <c r="K832" s="8" t="s">
        <v>2282</v>
      </c>
      <c r="L832" s="8" t="s">
        <v>2147</v>
      </c>
    </row>
    <row r="833" spans="1:12" ht="348" x14ac:dyDescent="0.35">
      <c r="A833" s="3" t="s">
        <v>789</v>
      </c>
      <c r="B833" s="6" t="str">
        <f>IF(A833&lt;&gt;"",LEFT(A833,SEARCH("-",A833)-1),"")</f>
        <v>PN</v>
      </c>
      <c r="C833" s="6" t="s">
        <v>883</v>
      </c>
      <c r="D833" s="15">
        <v>43963</v>
      </c>
      <c r="E833" s="15"/>
      <c r="F833" s="15"/>
      <c r="G833" s="15"/>
      <c r="H833" s="15"/>
      <c r="J833" s="16"/>
      <c r="K833" s="17" t="s">
        <v>2282</v>
      </c>
      <c r="L833" s="17" t="s">
        <v>2148</v>
      </c>
    </row>
    <row r="834" spans="1:12" ht="409.5" x14ac:dyDescent="0.35">
      <c r="A834" s="10" t="s">
        <v>812</v>
      </c>
      <c r="B834" s="4" t="str">
        <f>IF(A834&lt;&gt;"",LEFT(A834,SEARCH("-",A834)-1),"")</f>
        <v>PPL</v>
      </c>
      <c r="C834" s="4" t="s">
        <v>883</v>
      </c>
      <c r="D834" s="13">
        <v>44075</v>
      </c>
      <c r="E834" s="13">
        <v>44119</v>
      </c>
      <c r="F834" s="13">
        <v>44139</v>
      </c>
      <c r="G834" s="13" t="s">
        <v>1280</v>
      </c>
      <c r="H834" s="13"/>
      <c r="J834" s="14">
        <v>44139</v>
      </c>
      <c r="K834" s="8" t="s">
        <v>1626</v>
      </c>
      <c r="L834" s="8" t="s">
        <v>2165</v>
      </c>
    </row>
    <row r="835" spans="1:12" ht="275.5" x14ac:dyDescent="0.35">
      <c r="A835" s="3" t="s">
        <v>813</v>
      </c>
      <c r="B835" s="6" t="str">
        <f>IF(A835&lt;&gt;"",LEFT(A835,SEARCH("-",A835)-1),"")</f>
        <v>ME</v>
      </c>
      <c r="C835" s="6" t="s">
        <v>883</v>
      </c>
      <c r="D835" s="15">
        <v>43937</v>
      </c>
      <c r="E835" s="15">
        <v>44153</v>
      </c>
      <c r="F835" s="15"/>
      <c r="G835" s="15"/>
      <c r="H835" s="15"/>
      <c r="J835" s="16"/>
      <c r="K835" s="17" t="s">
        <v>1627</v>
      </c>
      <c r="L835" s="17" t="s">
        <v>2166</v>
      </c>
    </row>
    <row r="836" spans="1:12" ht="409.5" x14ac:dyDescent="0.35">
      <c r="A836" s="3" t="s">
        <v>792</v>
      </c>
      <c r="B836" s="4" t="str">
        <f>IF(A836&lt;&gt;"",LEFT(A836,SEARCH("-",A836)-1),"")</f>
        <v>PN</v>
      </c>
      <c r="C836" s="4" t="s">
        <v>883</v>
      </c>
      <c r="D836" s="13">
        <v>43972</v>
      </c>
      <c r="E836" s="26"/>
      <c r="F836" s="13"/>
      <c r="G836" s="13"/>
      <c r="H836" s="13"/>
      <c r="J836" s="14"/>
      <c r="K836" s="8" t="s">
        <v>1621</v>
      </c>
      <c r="L836" s="8" t="s">
        <v>2116</v>
      </c>
    </row>
    <row r="837" spans="1:12" ht="409.5" x14ac:dyDescent="0.35">
      <c r="A837" s="3" t="s">
        <v>814</v>
      </c>
      <c r="B837" s="6" t="str">
        <f>IF(A837&lt;&gt;"",LEFT(A837,SEARCH("-",A837)-1),"")</f>
        <v>PN</v>
      </c>
      <c r="C837" s="6" t="s">
        <v>883</v>
      </c>
      <c r="D837" s="15">
        <v>43972</v>
      </c>
      <c r="E837" s="15">
        <v>44153</v>
      </c>
      <c r="F837" s="15"/>
      <c r="G837" s="15"/>
      <c r="H837" s="15"/>
      <c r="J837" s="16"/>
      <c r="K837" s="17" t="s">
        <v>1628</v>
      </c>
      <c r="L837" s="17" t="s">
        <v>2116</v>
      </c>
    </row>
    <row r="838" spans="1:12" ht="409.5" x14ac:dyDescent="0.35">
      <c r="A838" s="3" t="s">
        <v>815</v>
      </c>
      <c r="B838" s="4" t="str">
        <f>IF(A838&lt;&gt;"",LEFT(A838,SEARCH("-",A838)-1),"")</f>
        <v>PN</v>
      </c>
      <c r="C838" s="4" t="s">
        <v>883</v>
      </c>
      <c r="D838" s="13">
        <v>44056</v>
      </c>
      <c r="E838" s="13">
        <v>44153</v>
      </c>
      <c r="F838" s="13"/>
      <c r="G838" s="13"/>
      <c r="H838" s="13"/>
      <c r="J838" s="14"/>
      <c r="K838" s="8" t="s">
        <v>2282</v>
      </c>
      <c r="L838" s="8" t="s">
        <v>2167</v>
      </c>
    </row>
    <row r="839" spans="1:12" ht="319" x14ac:dyDescent="0.35">
      <c r="A839" s="10" t="s">
        <v>816</v>
      </c>
      <c r="B839" s="6" t="str">
        <f>IF(A839&lt;&gt;"",LEFT(A839,SEARCH("-",A839)-1),"")</f>
        <v>PSEG</v>
      </c>
      <c r="C839" s="6" t="s">
        <v>883</v>
      </c>
      <c r="D839" s="15">
        <v>44084</v>
      </c>
      <c r="E839" s="15">
        <v>44153</v>
      </c>
      <c r="F839" s="15">
        <v>44302</v>
      </c>
      <c r="G839" s="15" t="s">
        <v>1281</v>
      </c>
      <c r="H839" s="15"/>
      <c r="J839" s="16">
        <v>44305</v>
      </c>
      <c r="K839" s="17" t="s">
        <v>2282</v>
      </c>
      <c r="L839" s="17" t="s">
        <v>2168</v>
      </c>
    </row>
    <row r="840" spans="1:12" ht="409.5" x14ac:dyDescent="0.35">
      <c r="A840" s="3" t="s">
        <v>796</v>
      </c>
      <c r="B840" s="4" t="str">
        <f>IF(A840&lt;&gt;"",LEFT(A840,SEARCH("-",A840)-1),"")</f>
        <v>PN</v>
      </c>
      <c r="C840" s="4" t="s">
        <v>883</v>
      </c>
      <c r="D840" s="13">
        <v>44056</v>
      </c>
      <c r="E840" s="13"/>
      <c r="F840" s="13"/>
      <c r="G840" s="13"/>
      <c r="H840" s="13"/>
      <c r="J840" s="14"/>
      <c r="K840" s="8" t="s">
        <v>2282</v>
      </c>
      <c r="L840" s="8" t="s">
        <v>2154</v>
      </c>
    </row>
    <row r="841" spans="1:12" ht="409.5" x14ac:dyDescent="0.35">
      <c r="A841" s="10" t="s">
        <v>817</v>
      </c>
      <c r="B841" s="6" t="str">
        <f>IF(A841&lt;&gt;"",LEFT(A841,SEARCH("-",A841)-1),"")</f>
        <v>PSEG</v>
      </c>
      <c r="C841" s="6" t="s">
        <v>883</v>
      </c>
      <c r="D841" s="15">
        <v>44084</v>
      </c>
      <c r="E841" s="15">
        <v>44153</v>
      </c>
      <c r="F841" s="15">
        <v>44302</v>
      </c>
      <c r="G841" s="15" t="s">
        <v>1282</v>
      </c>
      <c r="H841" s="15"/>
      <c r="J841" s="16">
        <v>44305</v>
      </c>
      <c r="K841" s="17" t="s">
        <v>2282</v>
      </c>
      <c r="L841" s="17" t="s">
        <v>2169</v>
      </c>
    </row>
    <row r="842" spans="1:12" ht="409.5" x14ac:dyDescent="0.35">
      <c r="A842" s="10" t="s">
        <v>818</v>
      </c>
      <c r="B842" s="4" t="str">
        <f>IF(A842&lt;&gt;"",LEFT(A842,SEARCH("-",A842)-1),"")</f>
        <v>UGI</v>
      </c>
      <c r="C842" s="4" t="s">
        <v>883</v>
      </c>
      <c r="D842" s="13">
        <v>44084</v>
      </c>
      <c r="E842" s="13">
        <v>44153</v>
      </c>
      <c r="F842" s="13"/>
      <c r="G842" s="13"/>
      <c r="H842" s="13"/>
      <c r="J842" s="14"/>
      <c r="K842" s="8" t="s">
        <v>1629</v>
      </c>
      <c r="L842" s="8" t="s">
        <v>2170</v>
      </c>
    </row>
    <row r="843" spans="1:12" ht="409.5" x14ac:dyDescent="0.35">
      <c r="A843" s="3" t="s">
        <v>799</v>
      </c>
      <c r="B843" s="6" t="str">
        <f>IF(A843&lt;&gt;"",LEFT(A843,SEARCH("-",A843)-1),"")</f>
        <v>PN</v>
      </c>
      <c r="C843" s="6" t="s">
        <v>883</v>
      </c>
      <c r="D843" s="15">
        <v>44028</v>
      </c>
      <c r="E843" s="6"/>
      <c r="F843" s="15"/>
      <c r="G843" s="15"/>
      <c r="H843" s="15"/>
      <c r="J843" s="16"/>
      <c r="K843" s="17" t="s">
        <v>2282</v>
      </c>
      <c r="L843" s="17" t="s">
        <v>2116</v>
      </c>
    </row>
    <row r="844" spans="1:12" ht="304.5" x14ac:dyDescent="0.35">
      <c r="A844" s="3" t="s">
        <v>773</v>
      </c>
      <c r="B844" s="4" t="str">
        <f>IF(A844&lt;&gt;"",LEFT(A844,SEARCH("-",A844)-1),"")</f>
        <v>PE</v>
      </c>
      <c r="C844" s="4" t="s">
        <v>883</v>
      </c>
      <c r="D844" s="13">
        <v>44139</v>
      </c>
      <c r="E844" s="13">
        <v>44166</v>
      </c>
      <c r="F844" s="13"/>
      <c r="G844" s="13"/>
      <c r="H844" s="13"/>
      <c r="J844" s="14"/>
      <c r="K844" s="8" t="s">
        <v>2282</v>
      </c>
      <c r="L844" s="8" t="s">
        <v>2134</v>
      </c>
    </row>
    <row r="845" spans="1:12" ht="304.5" x14ac:dyDescent="0.35">
      <c r="A845" s="3" t="s">
        <v>774</v>
      </c>
      <c r="B845" s="6" t="str">
        <f>IF(A845&lt;&gt;"",LEFT(A845,SEARCH("-",A845)-1),"")</f>
        <v>PE</v>
      </c>
      <c r="C845" s="6" t="s">
        <v>883</v>
      </c>
      <c r="D845" s="15">
        <v>44139</v>
      </c>
      <c r="E845" s="15">
        <v>44166</v>
      </c>
      <c r="F845" s="15"/>
      <c r="G845" s="15"/>
      <c r="H845" s="15"/>
      <c r="J845" s="16"/>
      <c r="K845" s="17" t="s">
        <v>2282</v>
      </c>
      <c r="L845" s="17" t="s">
        <v>2135</v>
      </c>
    </row>
    <row r="846" spans="1:12" ht="304.5" x14ac:dyDescent="0.35">
      <c r="A846" s="3" t="s">
        <v>819</v>
      </c>
      <c r="B846" s="4" t="str">
        <f>IF(A846&lt;&gt;"",LEFT(A846,SEARCH("-",A846)-1),"")</f>
        <v>PPL</v>
      </c>
      <c r="C846" s="4" t="s">
        <v>883</v>
      </c>
      <c r="D846" s="13">
        <v>44153</v>
      </c>
      <c r="E846" s="13">
        <v>44181</v>
      </c>
      <c r="F846" s="13">
        <v>44302</v>
      </c>
      <c r="G846" s="13" t="s">
        <v>1283</v>
      </c>
      <c r="H846" s="13"/>
      <c r="J846" s="14">
        <v>44305</v>
      </c>
      <c r="K846" s="8" t="s">
        <v>2282</v>
      </c>
      <c r="L846" s="8" t="s">
        <v>2171</v>
      </c>
    </row>
    <row r="847" spans="1:12" ht="319" x14ac:dyDescent="0.35">
      <c r="A847" s="3" t="s">
        <v>820</v>
      </c>
      <c r="B847" s="6" t="str">
        <f>IF(A847&lt;&gt;"",LEFT(A847,SEARCH("-",A847)-1),"")</f>
        <v>PPL</v>
      </c>
      <c r="C847" s="6" t="s">
        <v>883</v>
      </c>
      <c r="D847" s="15">
        <v>44153</v>
      </c>
      <c r="E847" s="15">
        <v>44181</v>
      </c>
      <c r="F847" s="15">
        <v>44302</v>
      </c>
      <c r="G847" s="15" t="s">
        <v>1284</v>
      </c>
      <c r="H847" s="15"/>
      <c r="J847" s="16">
        <v>44305</v>
      </c>
      <c r="K847" s="17" t="s">
        <v>2282</v>
      </c>
      <c r="L847" s="17" t="s">
        <v>2172</v>
      </c>
    </row>
    <row r="848" spans="1:12" ht="304.5" x14ac:dyDescent="0.35">
      <c r="A848" s="3" t="s">
        <v>821</v>
      </c>
      <c r="B848" s="4" t="str">
        <f>IF(A848&lt;&gt;"",LEFT(A848,SEARCH("-",A848)-1),"")</f>
        <v>PPL</v>
      </c>
      <c r="C848" s="4" t="s">
        <v>883</v>
      </c>
      <c r="D848" s="13">
        <v>44153</v>
      </c>
      <c r="E848" s="13">
        <v>44181</v>
      </c>
      <c r="F848" s="13">
        <v>44302</v>
      </c>
      <c r="G848" s="13" t="s">
        <v>1285</v>
      </c>
      <c r="H848" s="13"/>
      <c r="J848" s="14">
        <v>44305</v>
      </c>
      <c r="K848" s="8" t="s">
        <v>2282</v>
      </c>
      <c r="L848" s="8" t="s">
        <v>2173</v>
      </c>
    </row>
    <row r="849" spans="1:12" ht="319" x14ac:dyDescent="0.35">
      <c r="A849" s="3" t="s">
        <v>775</v>
      </c>
      <c r="B849" s="6" t="str">
        <f>IF(A849&lt;&gt;"",LEFT(A849,SEARCH("-",A849)-1),"")</f>
        <v>PE</v>
      </c>
      <c r="C849" s="6" t="s">
        <v>883</v>
      </c>
      <c r="D849" s="15">
        <v>44166</v>
      </c>
      <c r="E849" s="15">
        <v>44202</v>
      </c>
      <c r="F849" s="15"/>
      <c r="G849" s="15"/>
      <c r="H849" s="15"/>
      <c r="J849" s="16"/>
      <c r="K849" s="17" t="s">
        <v>2282</v>
      </c>
      <c r="L849" s="17" t="s">
        <v>2136</v>
      </c>
    </row>
    <row r="850" spans="1:12" ht="319" x14ac:dyDescent="0.35">
      <c r="A850" s="3" t="s">
        <v>806</v>
      </c>
      <c r="B850" s="4" t="str">
        <f>IF(A850&lt;&gt;"",LEFT(A850,SEARCH("-",A850)-1),"")</f>
        <v>PPL</v>
      </c>
      <c r="C850" s="4" t="s">
        <v>883</v>
      </c>
      <c r="D850" s="13">
        <v>43518</v>
      </c>
      <c r="E850" s="13"/>
      <c r="F850" s="13"/>
      <c r="G850" s="13"/>
      <c r="H850" s="13"/>
      <c r="J850" s="14"/>
      <c r="K850" s="8" t="s">
        <v>2282</v>
      </c>
      <c r="L850" s="8" t="s">
        <v>2571</v>
      </c>
    </row>
    <row r="851" spans="1:12" ht="290" x14ac:dyDescent="0.35">
      <c r="A851" s="3" t="s">
        <v>807</v>
      </c>
      <c r="B851" s="6" t="str">
        <f>IF(A851&lt;&gt;"",LEFT(A851,SEARCH("-",A851)-1),"")</f>
        <v>PPL</v>
      </c>
      <c r="C851" s="6" t="s">
        <v>883</v>
      </c>
      <c r="D851" s="15">
        <v>43518</v>
      </c>
      <c r="E851" s="15"/>
      <c r="F851" s="15"/>
      <c r="G851" s="15"/>
      <c r="H851" s="15"/>
      <c r="J851" s="16"/>
      <c r="K851" s="17" t="s">
        <v>2282</v>
      </c>
      <c r="L851" s="17" t="s">
        <v>2572</v>
      </c>
    </row>
    <row r="852" spans="1:12" ht="290" x14ac:dyDescent="0.35">
      <c r="A852" s="3" t="s">
        <v>808</v>
      </c>
      <c r="B852" s="4" t="str">
        <f>IF(A852&lt;&gt;"",LEFT(A852,SEARCH("-",A852)-1),"")</f>
        <v>PPL</v>
      </c>
      <c r="C852" s="4" t="s">
        <v>883</v>
      </c>
      <c r="D852" s="13">
        <v>43518</v>
      </c>
      <c r="E852" s="13"/>
      <c r="F852" s="13"/>
      <c r="G852" s="13"/>
      <c r="H852" s="13"/>
      <c r="J852" s="14"/>
      <c r="K852" s="8" t="s">
        <v>2282</v>
      </c>
      <c r="L852" s="8" t="s">
        <v>2573</v>
      </c>
    </row>
    <row r="853" spans="1:12" ht="406" x14ac:dyDescent="0.35">
      <c r="A853" s="3" t="s">
        <v>809</v>
      </c>
      <c r="B853" s="6" t="str">
        <f>IF(A853&lt;&gt;"",LEFT(A853,SEARCH("-",A853)-1),"")</f>
        <v>PPL</v>
      </c>
      <c r="C853" s="6" t="s">
        <v>883</v>
      </c>
      <c r="D853" s="15">
        <v>43518</v>
      </c>
      <c r="E853" s="15"/>
      <c r="F853" s="15"/>
      <c r="G853" s="15"/>
      <c r="H853" s="15"/>
      <c r="J853" s="16"/>
      <c r="K853" s="17" t="s">
        <v>2282</v>
      </c>
      <c r="L853" s="17" t="s">
        <v>2574</v>
      </c>
    </row>
    <row r="854" spans="1:12" ht="304.5" x14ac:dyDescent="0.35">
      <c r="A854" s="3" t="s">
        <v>776</v>
      </c>
      <c r="B854" s="4" t="str">
        <f>IF(A854&lt;&gt;"",LEFT(A854,SEARCH("-",A854)-1),"")</f>
        <v>PE</v>
      </c>
      <c r="C854" s="4" t="s">
        <v>883</v>
      </c>
      <c r="D854" s="13">
        <v>44166</v>
      </c>
      <c r="E854" s="13">
        <v>44202</v>
      </c>
      <c r="F854" s="13"/>
      <c r="G854" s="13"/>
      <c r="H854" s="13"/>
      <c r="J854" s="14"/>
      <c r="K854" s="8" t="s">
        <v>2282</v>
      </c>
      <c r="L854" s="8" t="s">
        <v>2137</v>
      </c>
    </row>
    <row r="855" spans="1:12" ht="304.5" x14ac:dyDescent="0.35">
      <c r="A855" s="3" t="s">
        <v>777</v>
      </c>
      <c r="B855" s="6" t="str">
        <f>IF(A855&lt;&gt;"",LEFT(A855,SEARCH("-",A855)-1),"")</f>
        <v>PE</v>
      </c>
      <c r="C855" s="6" t="s">
        <v>883</v>
      </c>
      <c r="D855" s="15">
        <v>44166</v>
      </c>
      <c r="E855" s="15">
        <v>44202</v>
      </c>
      <c r="F855" s="15"/>
      <c r="G855" s="15"/>
      <c r="H855" s="15"/>
      <c r="J855" s="16"/>
      <c r="K855" s="17" t="s">
        <v>2282</v>
      </c>
      <c r="L855" s="17" t="s">
        <v>2138</v>
      </c>
    </row>
    <row r="856" spans="1:12" ht="246.5" x14ac:dyDescent="0.35">
      <c r="A856" s="5" t="s">
        <v>822</v>
      </c>
      <c r="B856" s="4" t="str">
        <f>IF(A856&lt;&gt;"",LEFT(A856,SEARCH("-",A856)-1),"")</f>
        <v>ME</v>
      </c>
      <c r="C856" s="4" t="s">
        <v>883</v>
      </c>
      <c r="D856" s="13">
        <v>43677</v>
      </c>
      <c r="E856" s="13">
        <v>44210</v>
      </c>
      <c r="F856" s="13"/>
      <c r="G856" s="13"/>
      <c r="H856" s="13"/>
      <c r="J856" s="14"/>
      <c r="K856" s="8" t="s">
        <v>3243</v>
      </c>
      <c r="L856" s="8" t="s">
        <v>2575</v>
      </c>
    </row>
    <row r="857" spans="1:12" ht="290" x14ac:dyDescent="0.35">
      <c r="A857" s="5" t="s">
        <v>823</v>
      </c>
      <c r="B857" s="6" t="str">
        <f>IF(A857&lt;&gt;"",LEFT(A857,SEARCH("-",A857)-1),"")</f>
        <v>ME</v>
      </c>
      <c r="C857" s="6" t="s">
        <v>883</v>
      </c>
      <c r="D857" s="15">
        <v>43677</v>
      </c>
      <c r="E857" s="15">
        <v>44210</v>
      </c>
      <c r="F857" s="15"/>
      <c r="G857" s="15"/>
      <c r="H857" s="15"/>
      <c r="J857" s="16"/>
      <c r="K857" s="17" t="s">
        <v>3244</v>
      </c>
      <c r="L857" s="17" t="s">
        <v>2576</v>
      </c>
    </row>
    <row r="858" spans="1:12" ht="290" x14ac:dyDescent="0.35">
      <c r="A858" s="3" t="s">
        <v>824</v>
      </c>
      <c r="B858" s="4" t="str">
        <f>IF(A858&lt;&gt;"",LEFT(A858,SEARCH("-",A858)-1),"")</f>
        <v>PE</v>
      </c>
      <c r="C858" s="4" t="s">
        <v>883</v>
      </c>
      <c r="D858" s="13">
        <v>44181</v>
      </c>
      <c r="E858" s="13">
        <v>44210</v>
      </c>
      <c r="F858" s="13"/>
      <c r="G858" s="13"/>
      <c r="H858" s="13"/>
      <c r="J858" s="14"/>
      <c r="K858" s="8" t="s">
        <v>2282</v>
      </c>
      <c r="L858" s="8" t="s">
        <v>2174</v>
      </c>
    </row>
    <row r="859" spans="1:12" ht="290" x14ac:dyDescent="0.35">
      <c r="A859" s="3" t="s">
        <v>825</v>
      </c>
      <c r="B859" s="6" t="str">
        <f>IF(A859&lt;&gt;"",LEFT(A859,SEARCH("-",A859)-1),"")</f>
        <v>PE</v>
      </c>
      <c r="C859" s="6" t="s">
        <v>883</v>
      </c>
      <c r="D859" s="15">
        <v>44181</v>
      </c>
      <c r="E859" s="15">
        <v>44210</v>
      </c>
      <c r="F859" s="15"/>
      <c r="G859" s="15"/>
      <c r="H859" s="15"/>
      <c r="J859" s="16"/>
      <c r="K859" s="17" t="s">
        <v>2282</v>
      </c>
      <c r="L859" s="17" t="s">
        <v>2175</v>
      </c>
    </row>
    <row r="860" spans="1:12" ht="409.5" x14ac:dyDescent="0.35">
      <c r="A860" s="3" t="s">
        <v>826</v>
      </c>
      <c r="B860" s="4" t="str">
        <f>IF(A860&lt;&gt;"",LEFT(A860,SEARCH("-",A860)-1),"")</f>
        <v>PSEG</v>
      </c>
      <c r="C860" s="4" t="s">
        <v>883</v>
      </c>
      <c r="D860" s="13">
        <v>44153</v>
      </c>
      <c r="E860" s="13">
        <v>44210</v>
      </c>
      <c r="F860" s="13"/>
      <c r="G860" s="13"/>
      <c r="H860" s="13"/>
      <c r="J860" s="14"/>
      <c r="K860" s="8" t="s">
        <v>2282</v>
      </c>
      <c r="L860" s="8" t="s">
        <v>2176</v>
      </c>
    </row>
    <row r="861" spans="1:12" ht="409.5" x14ac:dyDescent="0.35">
      <c r="A861" s="3" t="s">
        <v>827</v>
      </c>
      <c r="B861" s="6" t="str">
        <f>IF(A861&lt;&gt;"",LEFT(A861,SEARCH("-",A861)-1),"")</f>
        <v>PSEG</v>
      </c>
      <c r="C861" s="6" t="s">
        <v>883</v>
      </c>
      <c r="D861" s="15">
        <v>44153</v>
      </c>
      <c r="E861" s="15">
        <v>44210</v>
      </c>
      <c r="F861" s="15"/>
      <c r="G861" s="15"/>
      <c r="H861" s="15"/>
      <c r="J861" s="16"/>
      <c r="K861" s="17" t="s">
        <v>2282</v>
      </c>
      <c r="L861" s="17" t="s">
        <v>2177</v>
      </c>
    </row>
    <row r="862" spans="1:12" ht="290" x14ac:dyDescent="0.35">
      <c r="A862" s="3" t="s">
        <v>875</v>
      </c>
      <c r="B862" s="4" t="str">
        <f>IF(A862&lt;&gt;"",LEFT(A862,SEARCH("-",A862)-1),"")</f>
        <v>ME</v>
      </c>
      <c r="C862" s="4" t="s">
        <v>883</v>
      </c>
      <c r="D862" s="13">
        <v>44483</v>
      </c>
      <c r="E862" s="13">
        <v>44216</v>
      </c>
      <c r="F862" s="13"/>
      <c r="G862" s="13"/>
      <c r="H862" s="13"/>
      <c r="J862" s="14"/>
      <c r="K862" s="8" t="s">
        <v>2282</v>
      </c>
      <c r="L862" s="8" t="s">
        <v>2221</v>
      </c>
    </row>
    <row r="863" spans="1:12" ht="290" x14ac:dyDescent="0.35">
      <c r="A863" s="3" t="s">
        <v>828</v>
      </c>
      <c r="B863" s="6" t="str">
        <f>IF(A863&lt;&gt;"",LEFT(A863,SEARCH("-",A863)-1),"")</f>
        <v>DPL</v>
      </c>
      <c r="C863" s="6" t="s">
        <v>883</v>
      </c>
      <c r="D863" s="15">
        <v>43490</v>
      </c>
      <c r="E863" s="15">
        <v>44243</v>
      </c>
      <c r="F863" s="15"/>
      <c r="G863" s="15"/>
      <c r="H863" s="15"/>
      <c r="J863" s="16"/>
      <c r="K863" s="17" t="s">
        <v>1630</v>
      </c>
      <c r="L863" s="17" t="s">
        <v>2178</v>
      </c>
    </row>
    <row r="864" spans="1:12" ht="409.5" x14ac:dyDescent="0.35">
      <c r="A864" s="3" t="s">
        <v>829</v>
      </c>
      <c r="B864" s="4" t="str">
        <f>IF(A864&lt;&gt;"",LEFT(A864,SEARCH("-",A864)-1),"")</f>
        <v>PN</v>
      </c>
      <c r="C864" s="4" t="s">
        <v>883</v>
      </c>
      <c r="D864" s="13">
        <v>44210</v>
      </c>
      <c r="E864" s="13">
        <v>44243</v>
      </c>
      <c r="F864" s="13"/>
      <c r="G864" s="13"/>
      <c r="H864" s="13"/>
      <c r="J864" s="14"/>
      <c r="K864" s="8" t="s">
        <v>2282</v>
      </c>
      <c r="L864" s="8" t="s">
        <v>2179</v>
      </c>
    </row>
    <row r="865" spans="1:12" ht="409.5" x14ac:dyDescent="0.35">
      <c r="A865" s="3" t="s">
        <v>830</v>
      </c>
      <c r="B865" s="6" t="str">
        <f>IF(A865&lt;&gt;"",LEFT(A865,SEARCH("-",A865)-1),"")</f>
        <v>PSEG</v>
      </c>
      <c r="C865" s="6" t="s">
        <v>883</v>
      </c>
      <c r="D865" s="15">
        <v>44153</v>
      </c>
      <c r="E865" s="15">
        <v>44243</v>
      </c>
      <c r="F865" s="15"/>
      <c r="G865" s="15"/>
      <c r="H865" s="15"/>
      <c r="J865" s="16"/>
      <c r="K865" s="17" t="s">
        <v>2282</v>
      </c>
      <c r="L865" s="17" t="s">
        <v>2180</v>
      </c>
    </row>
    <row r="866" spans="1:12" ht="232" x14ac:dyDescent="0.35">
      <c r="A866" s="3" t="s">
        <v>778</v>
      </c>
      <c r="B866" s="4" t="str">
        <f>IF(A866&lt;&gt;"",LEFT(A866,SEARCH("-",A866)-1),"")</f>
        <v>PE</v>
      </c>
      <c r="C866" s="4" t="s">
        <v>883</v>
      </c>
      <c r="D866" s="13">
        <v>44166</v>
      </c>
      <c r="E866" s="13">
        <v>44264</v>
      </c>
      <c r="F866" s="13"/>
      <c r="G866" s="13"/>
      <c r="H866" s="13"/>
      <c r="J866" s="14"/>
      <c r="K866" s="8" t="s">
        <v>2282</v>
      </c>
      <c r="L866" s="8" t="s">
        <v>2139</v>
      </c>
    </row>
    <row r="867" spans="1:12" ht="409.5" x14ac:dyDescent="0.35">
      <c r="A867" s="3" t="s">
        <v>2578</v>
      </c>
      <c r="B867" s="6" t="str">
        <f>IF(A867&lt;&gt;"",LEFT(A867,SEARCH("-",A867)-1),"")</f>
        <v>PSEG</v>
      </c>
      <c r="C867" s="6" t="s">
        <v>883</v>
      </c>
      <c r="D867" s="15">
        <v>44236</v>
      </c>
      <c r="E867" s="15">
        <v>44264</v>
      </c>
      <c r="F867" s="15">
        <v>44454</v>
      </c>
      <c r="G867" s="15"/>
      <c r="H867" s="15"/>
      <c r="J867" s="16"/>
      <c r="K867" s="17" t="s">
        <v>2282</v>
      </c>
      <c r="L867" s="17" t="s">
        <v>2620</v>
      </c>
    </row>
    <row r="868" spans="1:12" ht="319" x14ac:dyDescent="0.35">
      <c r="A868" s="18" t="s">
        <v>2579</v>
      </c>
      <c r="B868" s="4" t="str">
        <f>IF(A868&lt;&gt;"",LEFT(A868,SEARCH("-",A868)-1),"")</f>
        <v>PE</v>
      </c>
      <c r="C868" s="4" t="s">
        <v>883</v>
      </c>
      <c r="D868" s="13">
        <v>44236</v>
      </c>
      <c r="E868" s="13">
        <v>44264</v>
      </c>
      <c r="F868" s="13">
        <v>44462</v>
      </c>
      <c r="G868" s="13"/>
      <c r="H868" s="13"/>
      <c r="J868" s="14"/>
      <c r="K868" s="8" t="s">
        <v>2608</v>
      </c>
      <c r="L868" s="8" t="s">
        <v>2621</v>
      </c>
    </row>
    <row r="869" spans="1:12" ht="319" x14ac:dyDescent="0.35">
      <c r="A869" s="18" t="s">
        <v>2580</v>
      </c>
      <c r="B869" s="6" t="str">
        <f>IF(A869&lt;&gt;"",LEFT(A869,SEARCH("-",A869)-1),"")</f>
        <v>PE</v>
      </c>
      <c r="C869" s="6" t="s">
        <v>883</v>
      </c>
      <c r="D869" s="15">
        <v>44236</v>
      </c>
      <c r="E869" s="15">
        <v>44264</v>
      </c>
      <c r="F869" s="15">
        <v>44462</v>
      </c>
      <c r="G869" s="15"/>
      <c r="H869" s="15"/>
      <c r="J869" s="16"/>
      <c r="K869" s="17" t="s">
        <v>2609</v>
      </c>
      <c r="L869" s="17" t="s">
        <v>2622</v>
      </c>
    </row>
    <row r="870" spans="1:12" ht="319" x14ac:dyDescent="0.35">
      <c r="A870" s="18" t="s">
        <v>2581</v>
      </c>
      <c r="B870" s="4" t="str">
        <f>IF(A870&lt;&gt;"",LEFT(A870,SEARCH("-",A870)-1),"")</f>
        <v>PE</v>
      </c>
      <c r="C870" s="4" t="s">
        <v>883</v>
      </c>
      <c r="D870" s="13">
        <v>44236</v>
      </c>
      <c r="E870" s="13">
        <v>44264</v>
      </c>
      <c r="F870" s="13">
        <v>44462</v>
      </c>
      <c r="G870" s="13"/>
      <c r="H870" s="13"/>
      <c r="J870" s="14"/>
      <c r="K870" s="8" t="s">
        <v>2610</v>
      </c>
      <c r="L870" s="8" t="s">
        <v>2623</v>
      </c>
    </row>
    <row r="871" spans="1:12" ht="304.5" x14ac:dyDescent="0.35">
      <c r="A871" s="18" t="s">
        <v>2582</v>
      </c>
      <c r="B871" s="6" t="str">
        <f>IF(A871&lt;&gt;"",LEFT(A871,SEARCH("-",A871)-1),"")</f>
        <v>PE</v>
      </c>
      <c r="C871" s="6" t="s">
        <v>883</v>
      </c>
      <c r="D871" s="15">
        <v>44236</v>
      </c>
      <c r="E871" s="15">
        <v>44264</v>
      </c>
      <c r="F871" s="15">
        <v>44462</v>
      </c>
      <c r="G871" s="15"/>
      <c r="H871" s="15"/>
      <c r="J871" s="16"/>
      <c r="K871" s="17" t="s">
        <v>2611</v>
      </c>
      <c r="L871" s="17" t="s">
        <v>2624</v>
      </c>
    </row>
    <row r="872" spans="1:12" ht="409.5" x14ac:dyDescent="0.35">
      <c r="A872" s="3" t="s">
        <v>2583</v>
      </c>
      <c r="B872" s="4" t="str">
        <f>IF(A872&lt;&gt;"",LEFT(A872,SEARCH("-",A872)-1),"")</f>
        <v>PEP</v>
      </c>
      <c r="C872" s="4" t="s">
        <v>883</v>
      </c>
      <c r="D872" s="13">
        <v>44236</v>
      </c>
      <c r="E872" s="13">
        <v>44264</v>
      </c>
      <c r="F872" s="13">
        <v>44440</v>
      </c>
      <c r="G872" s="13"/>
      <c r="H872" s="13"/>
      <c r="J872" s="14"/>
      <c r="K872" s="8" t="s">
        <v>2612</v>
      </c>
      <c r="L872" s="8" t="s">
        <v>3010</v>
      </c>
    </row>
    <row r="873" spans="1:12" ht="391.5" x14ac:dyDescent="0.35">
      <c r="A873" s="3" t="s">
        <v>831</v>
      </c>
      <c r="B873" s="6" t="str">
        <f>IF(A873&lt;&gt;"",LEFT(A873,SEARCH("-",A873)-1),"")</f>
        <v>PN</v>
      </c>
      <c r="C873" s="6" t="s">
        <v>883</v>
      </c>
      <c r="D873" s="15">
        <v>44273</v>
      </c>
      <c r="E873" s="15">
        <v>44300</v>
      </c>
      <c r="F873" s="15"/>
      <c r="G873" s="15"/>
      <c r="H873" s="15"/>
      <c r="J873" s="16"/>
      <c r="K873" s="17" t="s">
        <v>2282</v>
      </c>
      <c r="L873" s="17" t="s">
        <v>2181</v>
      </c>
    </row>
    <row r="874" spans="1:12" ht="409.5" x14ac:dyDescent="0.35">
      <c r="A874" s="3" t="s">
        <v>833</v>
      </c>
      <c r="B874" s="4" t="str">
        <f>IF(A874&lt;&gt;"",LEFT(A874,SEARCH("-",A874)-1),"")</f>
        <v>PSEG</v>
      </c>
      <c r="C874" s="4" t="s">
        <v>883</v>
      </c>
      <c r="D874" s="13">
        <v>44153</v>
      </c>
      <c r="E874" s="13">
        <v>44300</v>
      </c>
      <c r="F874" s="13">
        <v>44403</v>
      </c>
      <c r="G874" s="13" t="s">
        <v>1286</v>
      </c>
      <c r="H874" s="13"/>
      <c r="J874" s="14">
        <v>44403</v>
      </c>
      <c r="K874" s="8" t="s">
        <v>2282</v>
      </c>
      <c r="L874" s="8" t="s">
        <v>2183</v>
      </c>
    </row>
    <row r="875" spans="1:12" ht="409.5" x14ac:dyDescent="0.35">
      <c r="A875" s="3" t="s">
        <v>834</v>
      </c>
      <c r="B875" s="6" t="str">
        <f>IF(A875&lt;&gt;"",LEFT(A875,SEARCH("-",A875)-1),"")</f>
        <v>PN</v>
      </c>
      <c r="C875" s="6" t="s">
        <v>883</v>
      </c>
      <c r="D875" s="15">
        <v>43972</v>
      </c>
      <c r="E875" s="15">
        <v>44302</v>
      </c>
      <c r="F875" s="15"/>
      <c r="G875" s="15"/>
      <c r="H875" s="15"/>
      <c r="J875" s="16"/>
      <c r="K875" s="17" t="s">
        <v>1631</v>
      </c>
      <c r="L875" s="17" t="s">
        <v>2184</v>
      </c>
    </row>
    <row r="876" spans="1:12" ht="217.5" x14ac:dyDescent="0.35">
      <c r="A876" s="3" t="s">
        <v>832</v>
      </c>
      <c r="B876" s="4" t="str">
        <f>IF(A876&lt;&gt;"",LEFT(A876,SEARCH("-",A876)-1),"")</f>
        <v>PPL</v>
      </c>
      <c r="C876" s="4" t="s">
        <v>883</v>
      </c>
      <c r="D876" s="13">
        <v>44336</v>
      </c>
      <c r="E876" s="13"/>
      <c r="F876" s="13"/>
      <c r="G876" s="13"/>
      <c r="H876" s="13"/>
      <c r="J876" s="14"/>
      <c r="K876" s="8" t="s">
        <v>2282</v>
      </c>
      <c r="L876" s="8" t="s">
        <v>2182</v>
      </c>
    </row>
    <row r="877" spans="1:12" ht="409.5" x14ac:dyDescent="0.35">
      <c r="A877" s="3" t="s">
        <v>835</v>
      </c>
      <c r="B877" s="6" t="str">
        <f>IF(A877&lt;&gt;"",LEFT(A877,SEARCH("-",A877)-1),"")</f>
        <v>JCPL</v>
      </c>
      <c r="C877" s="6" t="s">
        <v>883</v>
      </c>
      <c r="D877" s="15">
        <v>43566</v>
      </c>
      <c r="E877" s="15">
        <v>44327</v>
      </c>
      <c r="F877" s="15"/>
      <c r="G877" s="15"/>
      <c r="H877" s="15"/>
      <c r="J877" s="16"/>
      <c r="K877" s="17" t="s">
        <v>3227</v>
      </c>
      <c r="L877" s="17" t="s">
        <v>2546</v>
      </c>
    </row>
    <row r="878" spans="1:12" ht="409.5" x14ac:dyDescent="0.35">
      <c r="A878" s="3" t="s">
        <v>836</v>
      </c>
      <c r="B878" s="4" t="str">
        <f>IF(A878&lt;&gt;"",LEFT(A878,SEARCH("-",A878)-1),"")</f>
        <v>ACE</v>
      </c>
      <c r="C878" s="4" t="s">
        <v>883</v>
      </c>
      <c r="D878" s="13">
        <v>44243</v>
      </c>
      <c r="E878" s="13">
        <v>44336</v>
      </c>
      <c r="F878" s="13"/>
      <c r="G878" s="13"/>
      <c r="H878" s="13"/>
      <c r="J878" s="14"/>
      <c r="K878" s="8" t="s">
        <v>2282</v>
      </c>
      <c r="L878" s="8" t="s">
        <v>2185</v>
      </c>
    </row>
    <row r="879" spans="1:12" ht="391.5" x14ac:dyDescent="0.35">
      <c r="A879" s="3" t="s">
        <v>837</v>
      </c>
      <c r="B879" s="6" t="str">
        <f>IF(A879&lt;&gt;"",LEFT(A879,SEARCH("-",A879)-1),"")</f>
        <v>ME</v>
      </c>
      <c r="C879" s="6" t="s">
        <v>883</v>
      </c>
      <c r="D879" s="15">
        <v>43937</v>
      </c>
      <c r="E879" s="15">
        <v>44336</v>
      </c>
      <c r="F879" s="15"/>
      <c r="G879" s="15"/>
      <c r="H879" s="15"/>
      <c r="J879" s="16"/>
      <c r="K879" s="17" t="s">
        <v>1632</v>
      </c>
      <c r="L879" s="17" t="s">
        <v>2186</v>
      </c>
    </row>
    <row r="880" spans="1:12" ht="409.5" x14ac:dyDescent="0.35">
      <c r="A880" s="3" t="s">
        <v>838</v>
      </c>
      <c r="B880" s="4" t="str">
        <f>IF(A880&lt;&gt;"",LEFT(A880,SEARCH("-",A880)-1),"")</f>
        <v>ODEC</v>
      </c>
      <c r="C880" s="4" t="s">
        <v>883</v>
      </c>
      <c r="D880" s="13">
        <v>44300</v>
      </c>
      <c r="E880" s="13">
        <v>44336</v>
      </c>
      <c r="F880" s="13">
        <v>44434</v>
      </c>
      <c r="G880" s="13" t="s">
        <v>1287</v>
      </c>
      <c r="H880" s="13"/>
      <c r="J880" s="14">
        <v>44434</v>
      </c>
      <c r="K880" s="8" t="s">
        <v>2282</v>
      </c>
      <c r="L880" s="8" t="s">
        <v>2187</v>
      </c>
    </row>
    <row r="881" spans="1:12" ht="348" x14ac:dyDescent="0.35">
      <c r="A881" s="3" t="s">
        <v>839</v>
      </c>
      <c r="B881" s="6" t="str">
        <f>IF(A881&lt;&gt;"",LEFT(A881,SEARCH("-",A881)-1),"")</f>
        <v>PSEG</v>
      </c>
      <c r="C881" s="6" t="s">
        <v>883</v>
      </c>
      <c r="D881" s="15">
        <v>44300</v>
      </c>
      <c r="E881" s="15">
        <v>44336</v>
      </c>
      <c r="F881" s="15">
        <v>44454</v>
      </c>
      <c r="G881" s="15"/>
      <c r="H881" s="15"/>
      <c r="J881" s="16"/>
      <c r="K881" s="17" t="s">
        <v>2282</v>
      </c>
      <c r="L881" s="17" t="s">
        <v>2188</v>
      </c>
    </row>
    <row r="882" spans="1:12" ht="333.5" x14ac:dyDescent="0.35">
      <c r="A882" s="3" t="s">
        <v>840</v>
      </c>
      <c r="B882" s="4" t="str">
        <f>IF(A882&lt;&gt;"",LEFT(A882,SEARCH("-",A882)-1),"")</f>
        <v>BGE</v>
      </c>
      <c r="C882" s="4" t="s">
        <v>883</v>
      </c>
      <c r="D882" s="13">
        <v>44355</v>
      </c>
      <c r="E882" s="13">
        <v>44390</v>
      </c>
      <c r="F882" s="13"/>
      <c r="G882" s="13"/>
      <c r="H882" s="13"/>
      <c r="J882" s="14"/>
      <c r="K882" s="8" t="s">
        <v>2282</v>
      </c>
      <c r="L882" s="8" t="s">
        <v>2189</v>
      </c>
    </row>
    <row r="883" spans="1:12" ht="409.5" x14ac:dyDescent="0.35">
      <c r="A883" s="3" t="s">
        <v>841</v>
      </c>
      <c r="B883" s="6" t="str">
        <f>IF(A883&lt;&gt;"",LEFT(A883,SEARCH("-",A883)-1),"")</f>
        <v>BGE</v>
      </c>
      <c r="C883" s="6" t="s">
        <v>883</v>
      </c>
      <c r="D883" s="15">
        <v>44390</v>
      </c>
      <c r="E883" s="15">
        <v>44418</v>
      </c>
      <c r="F883" s="15"/>
      <c r="G883" s="15"/>
      <c r="H883" s="15"/>
      <c r="J883" s="16"/>
      <c r="K883" s="17" t="s">
        <v>2282</v>
      </c>
      <c r="L883" s="17" t="s">
        <v>2190</v>
      </c>
    </row>
    <row r="884" spans="1:12" ht="362.5" x14ac:dyDescent="0.35">
      <c r="A884" s="3" t="s">
        <v>842</v>
      </c>
      <c r="B884" s="4" t="str">
        <f>IF(A884&lt;&gt;"",LEFT(A884,SEARCH("-",A884)-1),"")</f>
        <v>BGE</v>
      </c>
      <c r="C884" s="4" t="s">
        <v>883</v>
      </c>
      <c r="D884" s="13">
        <v>44389</v>
      </c>
      <c r="E884" s="13">
        <v>44421</v>
      </c>
      <c r="F884" s="13"/>
      <c r="G884" s="13"/>
      <c r="H884" s="13"/>
      <c r="J884" s="14"/>
      <c r="K884" s="8" t="s">
        <v>2282</v>
      </c>
      <c r="L884" s="8" t="s">
        <v>2191</v>
      </c>
    </row>
    <row r="885" spans="1:12" ht="348" x14ac:dyDescent="0.35">
      <c r="A885" s="3" t="s">
        <v>843</v>
      </c>
      <c r="B885" s="6" t="str">
        <f>IF(A885&lt;&gt;"",LEFT(A885,SEARCH("-",A885)-1),"")</f>
        <v>BGE</v>
      </c>
      <c r="C885" s="6" t="s">
        <v>883</v>
      </c>
      <c r="D885" s="15">
        <v>44389</v>
      </c>
      <c r="E885" s="15">
        <v>44421</v>
      </c>
      <c r="F885" s="15"/>
      <c r="G885" s="15"/>
      <c r="H885" s="15"/>
      <c r="J885" s="16"/>
      <c r="K885" s="17" t="s">
        <v>2282</v>
      </c>
      <c r="L885" s="17" t="s">
        <v>2192</v>
      </c>
    </row>
    <row r="886" spans="1:12" ht="261" x14ac:dyDescent="0.35">
      <c r="A886" s="3" t="s">
        <v>844</v>
      </c>
      <c r="B886" s="4" t="str">
        <f>IF(A886&lt;&gt;"",LEFT(A886,SEARCH("-",A886)-1),"")</f>
        <v>PPL</v>
      </c>
      <c r="C886" s="4" t="s">
        <v>883</v>
      </c>
      <c r="D886" s="13">
        <v>44336</v>
      </c>
      <c r="E886" s="13">
        <v>44421</v>
      </c>
      <c r="F886" s="13"/>
      <c r="G886" s="13"/>
      <c r="H886" s="13"/>
      <c r="J886" s="14"/>
      <c r="K886" s="8" t="s">
        <v>2282</v>
      </c>
      <c r="L886" s="8" t="s">
        <v>2193</v>
      </c>
    </row>
    <row r="887" spans="1:12" ht="275.5" x14ac:dyDescent="0.35">
      <c r="A887" s="3" t="s">
        <v>845</v>
      </c>
      <c r="B887" s="6" t="str">
        <f>IF(A887&lt;&gt;"",LEFT(A887,SEARCH("-",A887)-1),"")</f>
        <v>PPL</v>
      </c>
      <c r="C887" s="6" t="s">
        <v>883</v>
      </c>
      <c r="D887" s="15">
        <v>44336</v>
      </c>
      <c r="E887" s="15">
        <v>44421</v>
      </c>
      <c r="F887" s="15"/>
      <c r="G887" s="15"/>
      <c r="H887" s="15"/>
      <c r="J887" s="16"/>
      <c r="K887" s="17" t="s">
        <v>2282</v>
      </c>
      <c r="L887" s="17" t="s">
        <v>2194</v>
      </c>
    </row>
    <row r="888" spans="1:12" ht="362.5" x14ac:dyDescent="0.35">
      <c r="A888" s="3" t="s">
        <v>846</v>
      </c>
      <c r="B888" s="4" t="str">
        <f>IF(A888&lt;&gt;"",LEFT(A888,SEARCH("-",A888)-1),"")</f>
        <v>PPL</v>
      </c>
      <c r="C888" s="4" t="s">
        <v>883</v>
      </c>
      <c r="D888" s="13">
        <v>44362</v>
      </c>
      <c r="E888" s="13">
        <v>44421</v>
      </c>
      <c r="F888" s="13"/>
      <c r="G888" s="13"/>
      <c r="H888" s="13"/>
      <c r="J888" s="14"/>
      <c r="K888" s="8" t="s">
        <v>2282</v>
      </c>
      <c r="L888" s="8" t="s">
        <v>2195</v>
      </c>
    </row>
    <row r="889" spans="1:12" ht="304.5" x14ac:dyDescent="0.35">
      <c r="A889" s="3" t="s">
        <v>847</v>
      </c>
      <c r="B889" s="6" t="str">
        <f>IF(A889&lt;&gt;"",LEFT(A889,SEARCH("-",A889)-1),"")</f>
        <v>PPL</v>
      </c>
      <c r="C889" s="6" t="s">
        <v>883</v>
      </c>
      <c r="D889" s="15">
        <v>44389</v>
      </c>
      <c r="E889" s="15">
        <v>44421</v>
      </c>
      <c r="F889" s="15"/>
      <c r="G889" s="15"/>
      <c r="H889" s="15"/>
      <c r="J889" s="16"/>
      <c r="K889" s="17" t="s">
        <v>2282</v>
      </c>
      <c r="L889" s="17" t="s">
        <v>2196</v>
      </c>
    </row>
    <row r="890" spans="1:12" ht="409.5" x14ac:dyDescent="0.35">
      <c r="A890" s="3" t="s">
        <v>850</v>
      </c>
      <c r="B890" s="4" t="str">
        <f>IF(A890&lt;&gt;"",LEFT(A890,SEARCH("-",A890)-1),"")</f>
        <v>PSEG</v>
      </c>
      <c r="C890" s="4" t="s">
        <v>883</v>
      </c>
      <c r="D890" s="13">
        <v>44418</v>
      </c>
      <c r="E890" s="13">
        <v>44439</v>
      </c>
      <c r="F890" s="13"/>
      <c r="G890" s="13"/>
      <c r="H890" s="13"/>
      <c r="J890" s="14"/>
      <c r="K890" s="8" t="s">
        <v>2282</v>
      </c>
      <c r="L890" s="8" t="s">
        <v>2199</v>
      </c>
    </row>
    <row r="891" spans="1:12" ht="409.5" x14ac:dyDescent="0.35">
      <c r="A891" s="3" t="s">
        <v>848</v>
      </c>
      <c r="B891" s="6" t="str">
        <f>IF(A891&lt;&gt;"",LEFT(A891,SEARCH("-",A891)-1),"")</f>
        <v>ME</v>
      </c>
      <c r="C891" s="6" t="s">
        <v>883</v>
      </c>
      <c r="D891" s="15">
        <v>44362</v>
      </c>
      <c r="E891" s="15">
        <v>44453</v>
      </c>
      <c r="F891" s="15"/>
      <c r="G891" s="15"/>
      <c r="H891" s="15"/>
      <c r="J891" s="16"/>
      <c r="K891" s="17" t="s">
        <v>2282</v>
      </c>
      <c r="L891" s="17" t="s">
        <v>2197</v>
      </c>
    </row>
    <row r="892" spans="1:12" ht="409.5" x14ac:dyDescent="0.35">
      <c r="A892" s="3" t="s">
        <v>851</v>
      </c>
      <c r="B892" s="4" t="str">
        <f>IF(A892&lt;&gt;"",LEFT(A892,SEARCH("-",A892)-1),"")</f>
        <v>PSEG</v>
      </c>
      <c r="C892" s="4" t="s">
        <v>883</v>
      </c>
      <c r="D892" s="13">
        <v>44421</v>
      </c>
      <c r="E892" s="13">
        <v>44453</v>
      </c>
      <c r="F892" s="13"/>
      <c r="G892" s="13"/>
      <c r="H892" s="13"/>
      <c r="J892" s="14"/>
      <c r="K892" s="8" t="s">
        <v>2282</v>
      </c>
      <c r="L892" s="8" t="s">
        <v>2200</v>
      </c>
    </row>
    <row r="893" spans="1:12" ht="188.5" x14ac:dyDescent="0.35">
      <c r="A893" s="3" t="s">
        <v>849</v>
      </c>
      <c r="B893" s="6" t="str">
        <f>IF(A893&lt;&gt;"",LEFT(A893,SEARCH("-",A893)-1),"")</f>
        <v>PSEG</v>
      </c>
      <c r="C893" s="6" t="s">
        <v>883</v>
      </c>
      <c r="D893" s="15">
        <v>44300</v>
      </c>
      <c r="E893" s="15"/>
      <c r="F893" s="15"/>
      <c r="G893" s="15"/>
      <c r="H893" s="15"/>
      <c r="J893" s="16"/>
      <c r="K893" s="17" t="s">
        <v>2282</v>
      </c>
      <c r="L893" s="17" t="s">
        <v>2198</v>
      </c>
    </row>
    <row r="894" spans="1:12" ht="409.5" x14ac:dyDescent="0.35">
      <c r="A894" s="3" t="s">
        <v>679</v>
      </c>
      <c r="B894" s="4" t="str">
        <f>IF(A894&lt;&gt;"",LEFT(A894,SEARCH("-",A894)-1),"")</f>
        <v>DPL</v>
      </c>
      <c r="C894" s="4" t="s">
        <v>883</v>
      </c>
      <c r="D894" s="13">
        <v>44336</v>
      </c>
      <c r="E894" s="13">
        <v>44483</v>
      </c>
      <c r="F894" s="13"/>
      <c r="G894" s="13"/>
      <c r="H894" s="13"/>
      <c r="J894" s="14"/>
      <c r="K894" s="8" t="s">
        <v>2282</v>
      </c>
      <c r="L894" s="8" t="s">
        <v>2076</v>
      </c>
    </row>
    <row r="895" spans="1:12" ht="275.5" x14ac:dyDescent="0.35">
      <c r="A895" s="3" t="s">
        <v>761</v>
      </c>
      <c r="B895" s="6" t="str">
        <f>IF(A895&lt;&gt;"",LEFT(A895,SEARCH("-",A895)-1),"")</f>
        <v>ME</v>
      </c>
      <c r="C895" s="6" t="s">
        <v>883</v>
      </c>
      <c r="D895" s="15">
        <v>44336</v>
      </c>
      <c r="E895" s="15">
        <v>44483</v>
      </c>
      <c r="F895" s="15"/>
      <c r="G895" s="15"/>
      <c r="H895" s="15"/>
      <c r="J895" s="16"/>
      <c r="K895" s="17" t="s">
        <v>2282</v>
      </c>
      <c r="L895" s="17" t="s">
        <v>2123</v>
      </c>
    </row>
    <row r="896" spans="1:12" ht="159.5" x14ac:dyDescent="0.35">
      <c r="A896" s="3" t="s">
        <v>2924</v>
      </c>
      <c r="B896" s="4" t="str">
        <f>IF(A896&lt;&gt;"",LEFT(A896,SEARCH("-",A896)-1),"")</f>
        <v>ACE</v>
      </c>
      <c r="C896" s="4" t="s">
        <v>883</v>
      </c>
      <c r="D896" s="13">
        <v>43402</v>
      </c>
      <c r="E896" s="13" t="s">
        <v>2977</v>
      </c>
      <c r="F896" s="13"/>
      <c r="G896" s="13"/>
      <c r="H896" s="13"/>
      <c r="J896" s="14"/>
      <c r="K896" s="8" t="s">
        <v>3245</v>
      </c>
      <c r="L896" s="8" t="s">
        <v>3009</v>
      </c>
    </row>
    <row r="897" spans="1:12" ht="409.5" x14ac:dyDescent="0.35">
      <c r="A897" s="3" t="s">
        <v>304</v>
      </c>
      <c r="B897" s="6" t="str">
        <f>IF(A897&lt;&gt;"",LEFT(A897,SEARCH("-",A897)-1),"")</f>
        <v>AEP</v>
      </c>
      <c r="C897" s="6" t="s">
        <v>887</v>
      </c>
      <c r="D897" s="15">
        <v>44362</v>
      </c>
      <c r="E897" s="15">
        <v>44673</v>
      </c>
      <c r="F897" s="15"/>
      <c r="G897" s="15"/>
      <c r="H897" s="15"/>
      <c r="J897" s="16"/>
      <c r="K897" s="17" t="s">
        <v>1410</v>
      </c>
      <c r="L897" s="17" t="s">
        <v>1803</v>
      </c>
    </row>
    <row r="898" spans="1:12" ht="409.5" x14ac:dyDescent="0.35">
      <c r="A898" s="3" t="s">
        <v>305</v>
      </c>
      <c r="B898" s="4" t="str">
        <f>IF(A898&lt;&gt;"",LEFT(A898,SEARCH("-",A898)-1),"")</f>
        <v>AEP</v>
      </c>
      <c r="C898" s="4" t="s">
        <v>887</v>
      </c>
      <c r="D898" s="13">
        <v>44362</v>
      </c>
      <c r="E898" s="13">
        <v>44673</v>
      </c>
      <c r="F898" s="13"/>
      <c r="G898" s="13"/>
      <c r="H898" s="13"/>
      <c r="J898" s="14"/>
      <c r="K898" s="8" t="s">
        <v>1411</v>
      </c>
      <c r="L898" s="8" t="s">
        <v>1804</v>
      </c>
    </row>
    <row r="899" spans="1:12" ht="409.5" x14ac:dyDescent="0.35">
      <c r="A899" s="3" t="s">
        <v>306</v>
      </c>
      <c r="B899" s="6" t="str">
        <f>IF(A899&lt;&gt;"",LEFT(A899,SEARCH("-",A899)-1),"")</f>
        <v>AEP</v>
      </c>
      <c r="C899" s="6" t="s">
        <v>887</v>
      </c>
      <c r="D899" s="15">
        <v>44362</v>
      </c>
      <c r="E899" s="15">
        <v>44673</v>
      </c>
      <c r="F899" s="15"/>
      <c r="G899" s="15"/>
      <c r="H899" s="15"/>
      <c r="J899" s="16"/>
      <c r="K899" s="17" t="s">
        <v>1412</v>
      </c>
      <c r="L899" s="17" t="s">
        <v>1805</v>
      </c>
    </row>
    <row r="900" spans="1:12" ht="409.5" x14ac:dyDescent="0.35">
      <c r="A900" s="3" t="s">
        <v>855</v>
      </c>
      <c r="B900" s="4" t="str">
        <f>IF(A900&lt;&gt;"",LEFT(A900,SEARCH("-",A900)-1),"")</f>
        <v>AEP</v>
      </c>
      <c r="C900" s="4" t="s">
        <v>887</v>
      </c>
      <c r="D900" s="13">
        <v>44393</v>
      </c>
      <c r="E900" s="13"/>
      <c r="F900" s="13"/>
      <c r="G900" s="13"/>
      <c r="H900" s="13"/>
      <c r="J900" s="14"/>
      <c r="K900" s="8" t="s">
        <v>1323</v>
      </c>
      <c r="L900" s="8" t="s">
        <v>2204</v>
      </c>
    </row>
    <row r="901" spans="1:12" ht="409.5" x14ac:dyDescent="0.35">
      <c r="A901" s="3" t="s">
        <v>856</v>
      </c>
      <c r="B901" s="6" t="str">
        <f>IF(A901&lt;&gt;"",LEFT(A901,SEARCH("-",A901)-1),"")</f>
        <v>AEP</v>
      </c>
      <c r="C901" s="6" t="s">
        <v>887</v>
      </c>
      <c r="D901" s="15">
        <v>44582</v>
      </c>
      <c r="E901" s="15"/>
      <c r="F901" s="15"/>
      <c r="G901" s="15"/>
      <c r="H901" s="15"/>
      <c r="J901" s="16"/>
      <c r="K901" s="17" t="s">
        <v>1636</v>
      </c>
      <c r="L901" s="17" t="s">
        <v>2690</v>
      </c>
    </row>
    <row r="902" spans="1:12" ht="409.5" x14ac:dyDescent="0.35">
      <c r="A902" s="3" t="s">
        <v>857</v>
      </c>
      <c r="B902" s="4" t="str">
        <f>IF(A902&lt;&gt;"",LEFT(A902,SEARCH("-",A902)-1),"")</f>
        <v>AEP</v>
      </c>
      <c r="C902" s="4" t="s">
        <v>887</v>
      </c>
      <c r="D902" s="13">
        <v>44424</v>
      </c>
      <c r="E902" s="13"/>
      <c r="F902" s="13"/>
      <c r="G902" s="13"/>
      <c r="H902" s="13"/>
      <c r="J902" s="14"/>
      <c r="K902" s="8" t="s">
        <v>1440</v>
      </c>
      <c r="L902" s="8" t="s">
        <v>2205</v>
      </c>
    </row>
    <row r="903" spans="1:12" ht="409.5" x14ac:dyDescent="0.35">
      <c r="A903" s="3" t="s">
        <v>330</v>
      </c>
      <c r="B903" s="6" t="str">
        <f>IF(A903&lt;&gt;"",LEFT(A903,SEARCH("-",A903)-1),"")</f>
        <v>AEP</v>
      </c>
      <c r="C903" s="6" t="s">
        <v>887</v>
      </c>
      <c r="D903" s="15">
        <v>44393</v>
      </c>
      <c r="E903" s="15">
        <v>44673</v>
      </c>
      <c r="F903" s="15"/>
      <c r="G903" s="15"/>
      <c r="H903" s="15"/>
      <c r="J903" s="16"/>
      <c r="K903" s="17" t="s">
        <v>1432</v>
      </c>
      <c r="L903" s="17" t="s">
        <v>1829</v>
      </c>
    </row>
    <row r="904" spans="1:12" ht="409.5" x14ac:dyDescent="0.35">
      <c r="A904" s="3" t="s">
        <v>859</v>
      </c>
      <c r="B904" s="4" t="str">
        <f>IF(A904&lt;&gt;"",LEFT(A904,SEARCH("-",A904)-1),"")</f>
        <v>AEP</v>
      </c>
      <c r="C904" s="4" t="s">
        <v>887</v>
      </c>
      <c r="D904" s="13">
        <v>44424</v>
      </c>
      <c r="E904" s="13"/>
      <c r="F904" s="13"/>
      <c r="G904" s="13"/>
      <c r="H904" s="13"/>
      <c r="J904" s="14"/>
      <c r="K904" s="8" t="s">
        <v>1320</v>
      </c>
      <c r="L904" s="8" t="s">
        <v>2207</v>
      </c>
    </row>
    <row r="905" spans="1:12" ht="409.5" x14ac:dyDescent="0.35">
      <c r="A905" s="3" t="s">
        <v>337</v>
      </c>
      <c r="B905" s="6" t="str">
        <f>IF(A905&lt;&gt;"",LEFT(A905,SEARCH("-",A905)-1),"")</f>
        <v>AEP</v>
      </c>
      <c r="C905" s="6" t="s">
        <v>887</v>
      </c>
      <c r="D905" s="15">
        <v>44424</v>
      </c>
      <c r="E905" s="15">
        <v>44673</v>
      </c>
      <c r="F905" s="15"/>
      <c r="G905" s="15"/>
      <c r="H905" s="15"/>
      <c r="J905" s="16"/>
      <c r="K905" s="17" t="s">
        <v>1432</v>
      </c>
      <c r="L905" s="17" t="s">
        <v>1836</v>
      </c>
    </row>
    <row r="906" spans="1:12" ht="333.5" x14ac:dyDescent="0.35">
      <c r="A906" s="3" t="s">
        <v>861</v>
      </c>
      <c r="B906" s="4" t="str">
        <f>IF(A906&lt;&gt;"",LEFT(A906,SEARCH("-",A906)-1),"")</f>
        <v>AEP</v>
      </c>
      <c r="C906" s="4" t="s">
        <v>887</v>
      </c>
      <c r="D906" s="13">
        <v>44456</v>
      </c>
      <c r="E906" s="13"/>
      <c r="F906" s="13"/>
      <c r="G906" s="13"/>
      <c r="H906" s="13"/>
      <c r="J906" s="14"/>
      <c r="K906" s="8" t="s">
        <v>1638</v>
      </c>
      <c r="L906" s="8" t="s">
        <v>2209</v>
      </c>
    </row>
    <row r="907" spans="1:12" ht="409.5" x14ac:dyDescent="0.35">
      <c r="A907" s="3" t="s">
        <v>862</v>
      </c>
      <c r="B907" s="6" t="str">
        <f>IF(A907&lt;&gt;"",LEFT(A907,SEARCH("-",A907)-1),"")</f>
        <v>AEP</v>
      </c>
      <c r="C907" s="6" t="s">
        <v>887</v>
      </c>
      <c r="D907" s="15">
        <v>44456</v>
      </c>
      <c r="E907" s="15"/>
      <c r="F907" s="15"/>
      <c r="G907" s="15"/>
      <c r="H907" s="15"/>
      <c r="J907" s="16"/>
      <c r="K907" s="17" t="s">
        <v>1639</v>
      </c>
      <c r="L907" s="17" t="s">
        <v>2210</v>
      </c>
    </row>
    <row r="908" spans="1:12" ht="409.5" x14ac:dyDescent="0.35">
      <c r="A908" s="3" t="s">
        <v>346</v>
      </c>
      <c r="B908" s="4" t="str">
        <f>IF(A908&lt;&gt;"",LEFT(A908,SEARCH("-",A908)-1),"")</f>
        <v>AEP</v>
      </c>
      <c r="C908" s="4" t="s">
        <v>887</v>
      </c>
      <c r="D908" s="13">
        <v>44244</v>
      </c>
      <c r="E908" s="13">
        <v>44673</v>
      </c>
      <c r="F908" s="13"/>
      <c r="G908" s="13"/>
      <c r="H908" s="13"/>
      <c r="J908" s="14"/>
      <c r="K908" s="8" t="s">
        <v>1445</v>
      </c>
      <c r="L908" s="8" t="s">
        <v>1845</v>
      </c>
    </row>
    <row r="909" spans="1:12" ht="409.5" x14ac:dyDescent="0.35">
      <c r="A909" s="3" t="s">
        <v>347</v>
      </c>
      <c r="B909" s="6" t="str">
        <f>IF(A909&lt;&gt;"",LEFT(A909,SEARCH("-",A909)-1),"")</f>
        <v>AEP</v>
      </c>
      <c r="C909" s="6" t="s">
        <v>887</v>
      </c>
      <c r="D909" s="15">
        <v>44244</v>
      </c>
      <c r="E909" s="15">
        <v>44673</v>
      </c>
      <c r="F909" s="15"/>
      <c r="G909" s="15"/>
      <c r="H909" s="15"/>
      <c r="J909" s="16"/>
      <c r="K909" s="17" t="s">
        <v>1446</v>
      </c>
      <c r="L909" s="17" t="s">
        <v>1846</v>
      </c>
    </row>
    <row r="910" spans="1:12" ht="409.5" x14ac:dyDescent="0.35">
      <c r="A910" s="3" t="s">
        <v>865</v>
      </c>
      <c r="B910" s="4" t="str">
        <f>IF(A910&lt;&gt;"",LEFT(A910,SEARCH("-",A910)-1),"")</f>
        <v>ATSI</v>
      </c>
      <c r="C910" s="4" t="s">
        <v>887</v>
      </c>
      <c r="D910" s="13">
        <v>44484</v>
      </c>
      <c r="E910" s="13"/>
      <c r="F910" s="13"/>
      <c r="G910" s="13"/>
      <c r="H910" s="13"/>
      <c r="J910" s="14"/>
      <c r="K910" s="8" t="s">
        <v>1641</v>
      </c>
      <c r="L910" s="8" t="s">
        <v>2213</v>
      </c>
    </row>
    <row r="911" spans="1:12" ht="409.5" x14ac:dyDescent="0.35">
      <c r="A911" s="3" t="s">
        <v>866</v>
      </c>
      <c r="B911" s="6" t="str">
        <f>IF(A911&lt;&gt;"",LEFT(A911,SEARCH("-",A911)-1),"")</f>
        <v>ATSI</v>
      </c>
      <c r="C911" s="6" t="s">
        <v>887</v>
      </c>
      <c r="D911" s="15">
        <v>44484</v>
      </c>
      <c r="E911" s="15"/>
      <c r="F911" s="15"/>
      <c r="G911" s="15"/>
      <c r="H911" s="15"/>
      <c r="J911" s="16"/>
      <c r="K911" s="17" t="s">
        <v>1642</v>
      </c>
      <c r="L911" s="17" t="s">
        <v>2214</v>
      </c>
    </row>
    <row r="912" spans="1:12" ht="409.5" x14ac:dyDescent="0.35">
      <c r="A912" s="3" t="s">
        <v>359</v>
      </c>
      <c r="B912" s="4" t="str">
        <f>IF(A912&lt;&gt;"",LEFT(A912,SEARCH("-",A912)-1),"")</f>
        <v>AEP</v>
      </c>
      <c r="C912" s="4" t="s">
        <v>887</v>
      </c>
      <c r="D912" s="13">
        <v>44302</v>
      </c>
      <c r="E912" s="13">
        <v>44673</v>
      </c>
      <c r="F912" s="13"/>
      <c r="G912" s="13"/>
      <c r="H912" s="13"/>
      <c r="J912" s="14"/>
      <c r="K912" s="8" t="s">
        <v>2282</v>
      </c>
      <c r="L912" s="8" t="s">
        <v>1857</v>
      </c>
    </row>
    <row r="913" spans="1:12" ht="409.5" x14ac:dyDescent="0.35">
      <c r="A913" s="3" t="s">
        <v>366</v>
      </c>
      <c r="B913" s="6" t="str">
        <f>IF(A913&lt;&gt;"",LEFT(A913,SEARCH("-",A913)-1),"")</f>
        <v>AEP</v>
      </c>
      <c r="C913" s="6" t="s">
        <v>887</v>
      </c>
      <c r="D913" s="15">
        <v>44337</v>
      </c>
      <c r="E913" s="15">
        <v>44673</v>
      </c>
      <c r="F913" s="15"/>
      <c r="G913" s="15"/>
      <c r="H913" s="15"/>
      <c r="J913" s="16"/>
      <c r="K913" s="17" t="s">
        <v>1461</v>
      </c>
      <c r="L913" s="17" t="s">
        <v>1864</v>
      </c>
    </row>
    <row r="914" spans="1:12" ht="409.5" x14ac:dyDescent="0.35">
      <c r="A914" s="3" t="s">
        <v>869</v>
      </c>
      <c r="B914" s="4" t="str">
        <f>IF(A914&lt;&gt;"",LEFT(A914,SEARCH("-",A914)-1),"")</f>
        <v>ATSI</v>
      </c>
      <c r="C914" s="4" t="s">
        <v>887</v>
      </c>
      <c r="D914" s="13">
        <v>44484</v>
      </c>
      <c r="E914" s="13"/>
      <c r="F914" s="13"/>
      <c r="G914" s="13"/>
      <c r="H914" s="13"/>
      <c r="J914" s="14"/>
      <c r="K914" s="8" t="s">
        <v>1644</v>
      </c>
      <c r="L914" s="8" t="s">
        <v>2216</v>
      </c>
    </row>
    <row r="915" spans="1:12" ht="409.5" x14ac:dyDescent="0.35">
      <c r="A915" s="3" t="s">
        <v>870</v>
      </c>
      <c r="B915" s="6" t="str">
        <f>IF(A915&lt;&gt;"",LEFT(A915,SEARCH("-",A915)-1),"")</f>
        <v>AEP</v>
      </c>
      <c r="C915" s="6" t="s">
        <v>887</v>
      </c>
      <c r="D915" s="15">
        <v>44456</v>
      </c>
      <c r="E915" s="15"/>
      <c r="F915" s="15"/>
      <c r="G915" s="15"/>
      <c r="H915" s="15"/>
      <c r="J915" s="16"/>
      <c r="K915" s="17" t="s">
        <v>1645</v>
      </c>
      <c r="L915" s="17" t="s">
        <v>2691</v>
      </c>
    </row>
    <row r="916" spans="1:12" ht="409.5" x14ac:dyDescent="0.35">
      <c r="A916" s="3" t="s">
        <v>871</v>
      </c>
      <c r="B916" s="4" t="str">
        <f>IF(A916&lt;&gt;"",LEFT(A916,SEARCH("-",A916)-1),"")</f>
        <v>AEP</v>
      </c>
      <c r="C916" s="4" t="s">
        <v>887</v>
      </c>
      <c r="D916" s="13">
        <v>44456</v>
      </c>
      <c r="E916" s="13"/>
      <c r="F916" s="13"/>
      <c r="G916" s="13"/>
      <c r="H916" s="13"/>
      <c r="J916" s="14"/>
      <c r="K916" s="8" t="s">
        <v>1320</v>
      </c>
      <c r="L916" s="8" t="s">
        <v>2217</v>
      </c>
    </row>
    <row r="917" spans="1:12" ht="409.5" x14ac:dyDescent="0.35">
      <c r="A917" s="3" t="s">
        <v>872</v>
      </c>
      <c r="B917" s="6" t="str">
        <f>IF(A917&lt;&gt;"",LEFT(A917,SEARCH("-",A917)-1),"")</f>
        <v>AEP</v>
      </c>
      <c r="C917" s="6" t="s">
        <v>887</v>
      </c>
      <c r="D917" s="15">
        <v>44484</v>
      </c>
      <c r="E917" s="15"/>
      <c r="F917" s="15"/>
      <c r="G917" s="15"/>
      <c r="H917" s="15"/>
      <c r="J917" s="16"/>
      <c r="K917" s="17" t="s">
        <v>1440</v>
      </c>
      <c r="L917" s="17" t="s">
        <v>2218</v>
      </c>
    </row>
    <row r="918" spans="1:12" ht="409.5" x14ac:dyDescent="0.35">
      <c r="A918" s="3" t="s">
        <v>370</v>
      </c>
      <c r="B918" s="4" t="str">
        <f>IF(A918&lt;&gt;"",LEFT(A918,SEARCH("-",A918)-1),"")</f>
        <v>AEP</v>
      </c>
      <c r="C918" s="4" t="s">
        <v>887</v>
      </c>
      <c r="D918" s="13">
        <v>44484</v>
      </c>
      <c r="E918" s="13">
        <v>44673</v>
      </c>
      <c r="F918" s="13"/>
      <c r="G918" s="13"/>
      <c r="H918" s="13"/>
      <c r="J918" s="14"/>
      <c r="K918" s="8" t="s">
        <v>2282</v>
      </c>
      <c r="L918" s="8" t="s">
        <v>1868</v>
      </c>
    </row>
    <row r="919" spans="1:12" ht="409.5" x14ac:dyDescent="0.35">
      <c r="A919" s="3" t="s">
        <v>860</v>
      </c>
      <c r="B919" s="6" t="str">
        <f>IF(A919&lt;&gt;"",LEFT(A919,SEARCH("-",A919)-1),"")</f>
        <v>AEP</v>
      </c>
      <c r="C919" s="6" t="s">
        <v>887</v>
      </c>
      <c r="D919" s="15">
        <v>44456</v>
      </c>
      <c r="E919" s="15">
        <v>44673</v>
      </c>
      <c r="F919" s="15"/>
      <c r="G919" s="15"/>
      <c r="H919" s="15"/>
      <c r="J919" s="16"/>
      <c r="K919" s="17" t="s">
        <v>1637</v>
      </c>
      <c r="L919" s="17" t="s">
        <v>2208</v>
      </c>
    </row>
    <row r="920" spans="1:12" ht="362.5" x14ac:dyDescent="0.35">
      <c r="A920" s="3" t="s">
        <v>767</v>
      </c>
      <c r="B920" s="4" t="str">
        <f>IF(A920&lt;&gt;"",LEFT(A920,SEARCH("-",A920)-1),"")</f>
        <v>PE</v>
      </c>
      <c r="C920" s="4" t="s">
        <v>883</v>
      </c>
      <c r="D920" s="13">
        <v>43900</v>
      </c>
      <c r="E920" s="13">
        <v>44502</v>
      </c>
      <c r="F920" s="13"/>
      <c r="G920" s="13"/>
      <c r="H920" s="13"/>
      <c r="J920" s="14"/>
      <c r="K920" s="8" t="s">
        <v>1619</v>
      </c>
      <c r="L920" s="8" t="s">
        <v>2128</v>
      </c>
    </row>
    <row r="921" spans="1:12" ht="409.5" x14ac:dyDescent="0.35">
      <c r="A921" s="3" t="s">
        <v>672</v>
      </c>
      <c r="B921" s="6" t="str">
        <f>IF(A921&lt;&gt;"",LEFT(A921,SEARCH("-",A921)-1),"")</f>
        <v>DOM</v>
      </c>
      <c r="C921" s="6" t="s">
        <v>1190</v>
      </c>
      <c r="D921" s="15">
        <v>44390</v>
      </c>
      <c r="E921" s="15"/>
      <c r="F921" s="15"/>
      <c r="G921" s="15"/>
      <c r="H921" s="15">
        <v>44600</v>
      </c>
      <c r="J921" s="16"/>
      <c r="K921" s="17" t="s">
        <v>2282</v>
      </c>
      <c r="L921" s="17" t="s">
        <v>2071</v>
      </c>
    </row>
    <row r="922" spans="1:12" ht="409.5" x14ac:dyDescent="0.35">
      <c r="A922" s="3" t="s">
        <v>2917</v>
      </c>
      <c r="B922" s="4" t="str">
        <f>IF(A922&lt;&gt;"",LEFT(A922,SEARCH("-",A922)-1),"")</f>
        <v>DOM</v>
      </c>
      <c r="C922" s="4" t="s">
        <v>1190</v>
      </c>
      <c r="D922" s="13" t="s">
        <v>2965</v>
      </c>
      <c r="E922" s="13">
        <v>44530</v>
      </c>
      <c r="F922" s="13">
        <v>44540</v>
      </c>
      <c r="G922" s="13" t="s">
        <v>2976</v>
      </c>
      <c r="H922" s="13"/>
      <c r="J922" s="14">
        <v>44558</v>
      </c>
      <c r="K922" s="8" t="s">
        <v>2282</v>
      </c>
      <c r="L922" s="8" t="s">
        <v>3008</v>
      </c>
    </row>
    <row r="923" spans="1:12" ht="409.5" x14ac:dyDescent="0.35">
      <c r="A923" s="3" t="s">
        <v>660</v>
      </c>
      <c r="B923" s="6" t="str">
        <f>IF(A923&lt;&gt;"",LEFT(A923,SEARCH("-",A923)-1),"")</f>
        <v>DOM</v>
      </c>
      <c r="C923" s="6" t="s">
        <v>1190</v>
      </c>
      <c r="D923" s="15">
        <v>44362</v>
      </c>
      <c r="E923" s="15">
        <v>44550</v>
      </c>
      <c r="F923" s="15"/>
      <c r="G923" s="15"/>
      <c r="H923" s="15"/>
      <c r="J923" s="16"/>
      <c r="K923" s="17" t="s">
        <v>2282</v>
      </c>
      <c r="L923" s="17" t="s">
        <v>2059</v>
      </c>
    </row>
    <row r="924" spans="1:12" ht="409.5" x14ac:dyDescent="0.35">
      <c r="A924" s="3" t="s">
        <v>661</v>
      </c>
      <c r="B924" s="4" t="str">
        <f>IF(A924&lt;&gt;"",LEFT(A924,SEARCH("-",A924)-1),"")</f>
        <v>DOM</v>
      </c>
      <c r="C924" s="4" t="s">
        <v>1190</v>
      </c>
      <c r="D924" s="13">
        <v>44362</v>
      </c>
      <c r="E924" s="13">
        <v>44550</v>
      </c>
      <c r="F924" s="13"/>
      <c r="G924" s="13"/>
      <c r="H924" s="13"/>
      <c r="J924" s="14"/>
      <c r="K924" s="8" t="s">
        <v>2282</v>
      </c>
      <c r="L924" s="8" t="s">
        <v>2060</v>
      </c>
    </row>
    <row r="925" spans="1:12" ht="409.5" x14ac:dyDescent="0.35">
      <c r="A925" s="3" t="s">
        <v>2654</v>
      </c>
      <c r="B925" s="6" t="s">
        <v>2223</v>
      </c>
      <c r="C925" s="6" t="s">
        <v>1190</v>
      </c>
      <c r="D925" s="15">
        <v>44600</v>
      </c>
      <c r="E925" s="15">
        <v>44628</v>
      </c>
      <c r="F925" s="15"/>
      <c r="G925" s="15"/>
      <c r="H925" s="15"/>
      <c r="J925" s="16"/>
      <c r="K925" s="17" t="s">
        <v>2687</v>
      </c>
      <c r="L925" s="17" t="s">
        <v>2715</v>
      </c>
    </row>
    <row r="926" spans="1:12" ht="333.5" x14ac:dyDescent="0.35">
      <c r="A926" s="3" t="s">
        <v>768</v>
      </c>
      <c r="B926" s="4" t="str">
        <f>IF(A926&lt;&gt;"",LEFT(A926,SEARCH("-",A926)-1),"")</f>
        <v>PE</v>
      </c>
      <c r="C926" s="4" t="s">
        <v>883</v>
      </c>
      <c r="D926" s="13">
        <v>43900</v>
      </c>
      <c r="E926" s="13">
        <v>44502</v>
      </c>
      <c r="F926" s="13"/>
      <c r="G926" s="13"/>
      <c r="H926" s="13"/>
      <c r="J926" s="14"/>
      <c r="K926" s="8" t="s">
        <v>1620</v>
      </c>
      <c r="L926" s="8" t="s">
        <v>2129</v>
      </c>
    </row>
    <row r="927" spans="1:12" ht="409.5" x14ac:dyDescent="0.35">
      <c r="A927" s="10" t="s">
        <v>2228</v>
      </c>
      <c r="B927" s="6" t="str">
        <f>IF(A927&lt;&gt;"",LEFT(A927,SEARCH("-",A927)-1),"")</f>
        <v>PE</v>
      </c>
      <c r="C927" s="6" t="s">
        <v>883</v>
      </c>
      <c r="D927" s="15">
        <v>44474</v>
      </c>
      <c r="E927" s="15">
        <v>44502</v>
      </c>
      <c r="F927" s="15"/>
      <c r="G927" s="15"/>
      <c r="H927" s="15"/>
      <c r="J927" s="16"/>
      <c r="K927" s="17" t="s">
        <v>2605</v>
      </c>
      <c r="L927" s="17" t="s">
        <v>2617</v>
      </c>
    </row>
    <row r="928" spans="1:12" ht="409.5" x14ac:dyDescent="0.35">
      <c r="A928" s="3" t="s">
        <v>708</v>
      </c>
      <c r="B928" s="4" t="str">
        <f>IF(A928&lt;&gt;"",LEFT(A928,SEARCH("-",A928)-1),"")</f>
        <v>JCPL</v>
      </c>
      <c r="C928" s="4" t="s">
        <v>883</v>
      </c>
      <c r="D928" s="13">
        <v>43566</v>
      </c>
      <c r="E928" s="13">
        <v>44530</v>
      </c>
      <c r="F928" s="13"/>
      <c r="G928" s="13"/>
      <c r="H928" s="13"/>
      <c r="J928" s="14"/>
      <c r="K928" s="8" t="s">
        <v>3246</v>
      </c>
      <c r="L928" s="8" t="s">
        <v>2543</v>
      </c>
    </row>
    <row r="929" spans="1:12" ht="319" x14ac:dyDescent="0.35">
      <c r="A929" s="3" t="s">
        <v>2231</v>
      </c>
      <c r="B929" s="6" t="str">
        <f>IF(A929&lt;&gt;"",LEFT(A929,SEARCH("-",A929)-1),"")</f>
        <v>AEP</v>
      </c>
      <c r="C929" s="6" t="s">
        <v>887</v>
      </c>
      <c r="D929" s="15">
        <v>44519</v>
      </c>
      <c r="E929" s="15"/>
      <c r="F929" s="15"/>
      <c r="G929" s="15"/>
      <c r="H929" s="15"/>
      <c r="J929" s="16"/>
      <c r="K929" s="17" t="s">
        <v>1414</v>
      </c>
      <c r="L929" s="17" t="s">
        <v>2295</v>
      </c>
    </row>
    <row r="930" spans="1:12" ht="377" x14ac:dyDescent="0.35">
      <c r="A930" s="3" t="s">
        <v>874</v>
      </c>
      <c r="B930" s="4" t="str">
        <f>IF(A930&lt;&gt;"",LEFT(A930,SEARCH("-",A930)-1),"")</f>
        <v>AEP</v>
      </c>
      <c r="C930" s="4" t="s">
        <v>887</v>
      </c>
      <c r="D930" s="13">
        <v>44484</v>
      </c>
      <c r="E930" s="13">
        <v>44673</v>
      </c>
      <c r="F930" s="13"/>
      <c r="G930" s="13"/>
      <c r="H930" s="13"/>
      <c r="J930" s="14"/>
      <c r="K930" s="8" t="s">
        <v>1647</v>
      </c>
      <c r="L930" s="8" t="s">
        <v>2220</v>
      </c>
    </row>
    <row r="931" spans="1:12" ht="409.5" x14ac:dyDescent="0.35">
      <c r="A931" s="3" t="s">
        <v>2233</v>
      </c>
      <c r="B931" s="6" t="str">
        <f>IF(A931&lt;&gt;"",LEFT(A931,SEARCH("-",A931)-1),"")</f>
        <v>AEP</v>
      </c>
      <c r="C931" s="6" t="s">
        <v>887</v>
      </c>
      <c r="D931" s="15">
        <v>44519</v>
      </c>
      <c r="E931" s="15"/>
      <c r="F931" s="15"/>
      <c r="G931" s="15"/>
      <c r="H931" s="15"/>
      <c r="J931" s="16"/>
      <c r="K931" s="17" t="s">
        <v>2284</v>
      </c>
      <c r="L931" s="17" t="s">
        <v>2297</v>
      </c>
    </row>
    <row r="932" spans="1:12" ht="409.5" x14ac:dyDescent="0.35">
      <c r="A932" s="3" t="s">
        <v>2234</v>
      </c>
      <c r="B932" s="4" t="str">
        <f>IF(A932&lt;&gt;"",LEFT(A932,SEARCH("-",A932)-1),"")</f>
        <v>AEP</v>
      </c>
      <c r="C932" s="4" t="s">
        <v>887</v>
      </c>
      <c r="D932" s="13">
        <v>44519</v>
      </c>
      <c r="E932" s="13"/>
      <c r="F932" s="13"/>
      <c r="G932" s="13"/>
      <c r="H932" s="13"/>
      <c r="J932" s="14"/>
      <c r="K932" s="8" t="s">
        <v>1433</v>
      </c>
      <c r="L932" s="8" t="s">
        <v>2298</v>
      </c>
    </row>
    <row r="933" spans="1:12" ht="409.5" x14ac:dyDescent="0.35">
      <c r="A933" s="3" t="s">
        <v>2235</v>
      </c>
      <c r="B933" s="6" t="str">
        <f>IF(A933&lt;&gt;"",LEFT(A933,SEARCH("-",A933)-1),"")</f>
        <v>AEP</v>
      </c>
      <c r="C933" s="6" t="s">
        <v>887</v>
      </c>
      <c r="D933" s="15">
        <v>44519</v>
      </c>
      <c r="E933" s="15"/>
      <c r="F933" s="15"/>
      <c r="G933" s="15"/>
      <c r="H933" s="15"/>
      <c r="J933" s="16"/>
      <c r="K933" s="17" t="s">
        <v>1438</v>
      </c>
      <c r="L933" s="17" t="s">
        <v>2299</v>
      </c>
    </row>
    <row r="934" spans="1:12" ht="409.5" x14ac:dyDescent="0.35">
      <c r="A934" s="3" t="s">
        <v>2245</v>
      </c>
      <c r="B934" s="4" t="str">
        <f>IF(A934&lt;&gt;"",LEFT(A934,SEARCH("-",A934)-1),"")</f>
        <v>DEOK</v>
      </c>
      <c r="C934" s="4" t="s">
        <v>887</v>
      </c>
      <c r="D934" s="13">
        <v>44519</v>
      </c>
      <c r="E934" s="13">
        <v>44673</v>
      </c>
      <c r="F934" s="13"/>
      <c r="G934" s="13"/>
      <c r="H934" s="13"/>
      <c r="J934" s="14"/>
      <c r="K934" s="8" t="s">
        <v>2292</v>
      </c>
      <c r="L934" s="8" t="s">
        <v>2309</v>
      </c>
    </row>
    <row r="935" spans="1:12" ht="409.5" x14ac:dyDescent="0.35">
      <c r="A935" s="3" t="s">
        <v>2237</v>
      </c>
      <c r="B935" s="6" t="str">
        <f>IF(A935&lt;&gt;"",LEFT(A935,SEARCH("-",A935)-1),"")</f>
        <v>AEP</v>
      </c>
      <c r="C935" s="6" t="s">
        <v>887</v>
      </c>
      <c r="D935" s="15">
        <v>44519</v>
      </c>
      <c r="E935" s="15"/>
      <c r="F935" s="15"/>
      <c r="G935" s="15"/>
      <c r="H935" s="15"/>
      <c r="J935" s="16"/>
      <c r="K935" s="17" t="s">
        <v>1438</v>
      </c>
      <c r="L935" s="17" t="s">
        <v>2301</v>
      </c>
    </row>
    <row r="936" spans="1:12" ht="409.5" x14ac:dyDescent="0.35">
      <c r="A936" s="3" t="s">
        <v>2238</v>
      </c>
      <c r="B936" s="4" t="str">
        <f>IF(A936&lt;&gt;"",LEFT(A936,SEARCH("-",A936)-1),"")</f>
        <v>AEP</v>
      </c>
      <c r="C936" s="4" t="s">
        <v>887</v>
      </c>
      <c r="D936" s="13">
        <v>44519</v>
      </c>
      <c r="E936" s="13"/>
      <c r="F936" s="13"/>
      <c r="G936" s="13"/>
      <c r="H936" s="13"/>
      <c r="J936" s="14"/>
      <c r="K936" s="8" t="s">
        <v>1598</v>
      </c>
      <c r="L936" s="8" t="s">
        <v>2302</v>
      </c>
    </row>
    <row r="937" spans="1:12" ht="409.5" x14ac:dyDescent="0.35">
      <c r="A937" s="3" t="s">
        <v>2239</v>
      </c>
      <c r="B937" s="6" t="str">
        <f>IF(A937&lt;&gt;"",LEFT(A937,SEARCH("-",A937)-1),"")</f>
        <v>AEP</v>
      </c>
      <c r="C937" s="6" t="s">
        <v>887</v>
      </c>
      <c r="D937" s="15">
        <v>44519</v>
      </c>
      <c r="E937" s="15"/>
      <c r="F937" s="15"/>
      <c r="G937" s="15"/>
      <c r="H937" s="15"/>
      <c r="J937" s="16"/>
      <c r="K937" s="17" t="s">
        <v>2286</v>
      </c>
      <c r="L937" s="17" t="s">
        <v>2303</v>
      </c>
    </row>
    <row r="938" spans="1:12" ht="409.5" x14ac:dyDescent="0.35">
      <c r="A938" s="3" t="s">
        <v>2641</v>
      </c>
      <c r="B938" s="4" t="str">
        <f>IF(A938&lt;&gt;"",LEFT(A938,SEARCH("-",A938)-1),"")</f>
        <v>AEP</v>
      </c>
      <c r="C938" s="4" t="s">
        <v>887</v>
      </c>
      <c r="D938" s="13">
        <v>44582</v>
      </c>
      <c r="E938" s="13">
        <v>44673</v>
      </c>
      <c r="F938" s="13"/>
      <c r="G938" s="13"/>
      <c r="H938" s="13"/>
      <c r="J938" s="14"/>
      <c r="K938" s="8" t="s">
        <v>2675</v>
      </c>
      <c r="L938" s="8" t="s">
        <v>2702</v>
      </c>
    </row>
    <row r="939" spans="1:12" ht="391.5" x14ac:dyDescent="0.35">
      <c r="A939" s="3" t="s">
        <v>2771</v>
      </c>
      <c r="B939" s="6" t="s">
        <v>2719</v>
      </c>
      <c r="C939" s="6" t="s">
        <v>887</v>
      </c>
      <c r="D939" s="15">
        <v>44638</v>
      </c>
      <c r="E939" s="15">
        <v>44673</v>
      </c>
      <c r="F939" s="15"/>
      <c r="G939" s="15"/>
      <c r="H939" s="15"/>
      <c r="J939" s="16"/>
      <c r="K939" s="17" t="s">
        <v>2810</v>
      </c>
      <c r="L939" s="17" t="s">
        <v>2861</v>
      </c>
    </row>
    <row r="940" spans="1:12" ht="319" x14ac:dyDescent="0.35">
      <c r="A940" s="3" t="s">
        <v>2242</v>
      </c>
      <c r="B940" s="4" t="str">
        <f>IF(A940&lt;&gt;"",LEFT(A940,SEARCH("-",A940)-1),"")</f>
        <v>AMPT</v>
      </c>
      <c r="C940" s="4" t="s">
        <v>887</v>
      </c>
      <c r="D940" s="13">
        <v>44519</v>
      </c>
      <c r="E940" s="13"/>
      <c r="F940" s="13"/>
      <c r="G940" s="13"/>
      <c r="H940" s="13"/>
      <c r="J940" s="14"/>
      <c r="K940" s="8" t="s">
        <v>2289</v>
      </c>
      <c r="L940" s="8" t="s">
        <v>2306</v>
      </c>
    </row>
    <row r="941" spans="1:12" ht="409.5" x14ac:dyDescent="0.35">
      <c r="A941" s="3" t="s">
        <v>2243</v>
      </c>
      <c r="B941" s="6" t="str">
        <f>IF(A941&lt;&gt;"",LEFT(A941,SEARCH("-",A941)-1),"")</f>
        <v>AMPT</v>
      </c>
      <c r="C941" s="6" t="s">
        <v>887</v>
      </c>
      <c r="D941" s="15">
        <v>44519</v>
      </c>
      <c r="E941" s="15"/>
      <c r="F941" s="15"/>
      <c r="G941" s="15"/>
      <c r="H941" s="15"/>
      <c r="J941" s="16"/>
      <c r="K941" s="17" t="s">
        <v>2290</v>
      </c>
      <c r="L941" s="17" t="s">
        <v>2307</v>
      </c>
    </row>
    <row r="942" spans="1:12" ht="409.5" x14ac:dyDescent="0.35">
      <c r="A942" s="3" t="s">
        <v>2793</v>
      </c>
      <c r="B942" s="4" t="str">
        <f>IF(A942&lt;&gt;"",LEFT(A942,SEARCH("-",A942)-1),"")</f>
        <v>DLC</v>
      </c>
      <c r="C942" s="4" t="s">
        <v>887</v>
      </c>
      <c r="D942" s="13">
        <v>44638</v>
      </c>
      <c r="E942" s="13">
        <v>44673</v>
      </c>
      <c r="F942" s="13"/>
      <c r="G942" s="13"/>
      <c r="H942" s="13"/>
      <c r="J942" s="14"/>
      <c r="K942" s="8" t="s">
        <v>2282</v>
      </c>
      <c r="L942" s="8" t="s">
        <v>2880</v>
      </c>
    </row>
    <row r="943" spans="1:12" ht="409.5" x14ac:dyDescent="0.35">
      <c r="A943" s="3" t="s">
        <v>854</v>
      </c>
      <c r="B943" s="6" t="str">
        <f>IF(A943&lt;&gt;"",LEFT(A943,SEARCH("-",A943)-1),"")</f>
        <v>AEP</v>
      </c>
      <c r="C943" s="6" t="s">
        <v>887</v>
      </c>
      <c r="D943" s="15">
        <v>44393</v>
      </c>
      <c r="E943" s="15">
        <v>44677</v>
      </c>
      <c r="F943" s="15"/>
      <c r="G943" s="15"/>
      <c r="H943" s="15"/>
      <c r="J943" s="16"/>
      <c r="K943" s="17" t="s">
        <v>1635</v>
      </c>
      <c r="L943" s="17" t="s">
        <v>2203</v>
      </c>
    </row>
    <row r="944" spans="1:12" ht="290" x14ac:dyDescent="0.35">
      <c r="A944" s="3" t="s">
        <v>2577</v>
      </c>
      <c r="B944" s="4" t="str">
        <f>IF(A944&lt;&gt;"",LEFT(A944,SEARCH("-",A944)-1),"")</f>
        <v>ME</v>
      </c>
      <c r="C944" s="4" t="s">
        <v>883</v>
      </c>
      <c r="D944" s="13">
        <v>44474</v>
      </c>
      <c r="E944" s="13"/>
      <c r="F944" s="13"/>
      <c r="G944" s="13"/>
      <c r="H944" s="13"/>
      <c r="J944" s="14"/>
      <c r="K944" s="8" t="s">
        <v>2607</v>
      </c>
      <c r="L944" s="8" t="s">
        <v>2619</v>
      </c>
    </row>
    <row r="945" spans="1:12" ht="409.5" x14ac:dyDescent="0.35">
      <c r="A945" s="3" t="s">
        <v>709</v>
      </c>
      <c r="B945" s="6" t="str">
        <f>IF(A945&lt;&gt;"",LEFT(A945,SEARCH("-",A945)-1),"")</f>
        <v>JCPL</v>
      </c>
      <c r="C945" s="6" t="s">
        <v>883</v>
      </c>
      <c r="D945" s="15">
        <v>43566</v>
      </c>
      <c r="E945" s="15">
        <v>44530</v>
      </c>
      <c r="F945" s="15"/>
      <c r="G945" s="15"/>
      <c r="H945" s="15"/>
      <c r="J945" s="16"/>
      <c r="K945" s="17" t="s">
        <v>3247</v>
      </c>
      <c r="L945" s="17" t="s">
        <v>2544</v>
      </c>
    </row>
    <row r="946" spans="1:12" ht="409.5" x14ac:dyDescent="0.35">
      <c r="A946" s="3" t="s">
        <v>712</v>
      </c>
      <c r="B946" s="4" t="str">
        <f>IF(A946&lt;&gt;"",LEFT(A946,SEARCH("-",A946)-1),"")</f>
        <v>JCPL</v>
      </c>
      <c r="C946" s="4" t="s">
        <v>883</v>
      </c>
      <c r="D946" s="13">
        <v>43566</v>
      </c>
      <c r="E946" s="13">
        <v>44530</v>
      </c>
      <c r="F946" s="13"/>
      <c r="G946" s="13"/>
      <c r="H946" s="13"/>
      <c r="J946" s="14"/>
      <c r="K946" s="8" t="s">
        <v>3248</v>
      </c>
      <c r="L946" s="8" t="s">
        <v>2546</v>
      </c>
    </row>
    <row r="947" spans="1:12" ht="409.5" x14ac:dyDescent="0.35">
      <c r="A947" s="3" t="s">
        <v>715</v>
      </c>
      <c r="B947" s="6" t="str">
        <f>IF(A947&lt;&gt;"",LEFT(A947,SEARCH("-",A947)-1),"")</f>
        <v>JCPL</v>
      </c>
      <c r="C947" s="6" t="s">
        <v>883</v>
      </c>
      <c r="D947" s="15">
        <v>43566</v>
      </c>
      <c r="E947" s="15">
        <v>44530</v>
      </c>
      <c r="F947" s="15"/>
      <c r="G947" s="15"/>
      <c r="H947" s="15"/>
      <c r="J947" s="16"/>
      <c r="K947" s="17" t="s">
        <v>3249</v>
      </c>
      <c r="L947" s="17" t="s">
        <v>2548</v>
      </c>
    </row>
    <row r="948" spans="1:12" ht="348" x14ac:dyDescent="0.35">
      <c r="A948" s="10" t="s">
        <v>2229</v>
      </c>
      <c r="B948" s="4" t="str">
        <f>IF(A948&lt;&gt;"",LEFT(A948,SEARCH("-",A948)-1),"")</f>
        <v>PE</v>
      </c>
      <c r="C948" s="4" t="s">
        <v>883</v>
      </c>
      <c r="D948" s="13">
        <v>44502</v>
      </c>
      <c r="E948" s="13">
        <v>44530</v>
      </c>
      <c r="F948" s="13"/>
      <c r="G948" s="13"/>
      <c r="H948" s="13"/>
      <c r="J948" s="14"/>
      <c r="K948" s="8" t="s">
        <v>2606</v>
      </c>
      <c r="L948" s="8" t="s">
        <v>2618</v>
      </c>
    </row>
    <row r="949" spans="1:12" ht="261" x14ac:dyDescent="0.35">
      <c r="A949" s="5" t="s">
        <v>747</v>
      </c>
      <c r="B949" s="6" t="str">
        <f>IF(A949&lt;&gt;"",LEFT(A949,SEARCH("-",A949)-1),"")</f>
        <v>ME</v>
      </c>
      <c r="C949" s="6" t="s">
        <v>883</v>
      </c>
      <c r="D949" s="15">
        <v>43677</v>
      </c>
      <c r="E949" s="15">
        <v>44581</v>
      </c>
      <c r="F949" s="15"/>
      <c r="G949" s="15"/>
      <c r="H949" s="15"/>
      <c r="J949" s="16"/>
      <c r="K949" s="17" t="s">
        <v>3250</v>
      </c>
      <c r="L949" s="17" t="s">
        <v>2564</v>
      </c>
    </row>
    <row r="950" spans="1:12" ht="275.5" x14ac:dyDescent="0.35">
      <c r="A950" s="3" t="s">
        <v>2230</v>
      </c>
      <c r="B950" s="4" t="str">
        <f>IF(A950&lt;&gt;"",LEFT(A950,SEARCH("-",A950)-1),"")</f>
        <v>PE</v>
      </c>
      <c r="C950" s="4" t="s">
        <v>883</v>
      </c>
      <c r="D950" s="13">
        <v>44518</v>
      </c>
      <c r="E950" s="13">
        <v>44581</v>
      </c>
      <c r="F950" s="13"/>
      <c r="G950" s="13"/>
      <c r="H950" s="13"/>
      <c r="J950" s="14"/>
      <c r="K950" s="8" t="s">
        <v>2282</v>
      </c>
      <c r="L950" s="8" t="s">
        <v>2294</v>
      </c>
    </row>
    <row r="951" spans="1:12" ht="409.5" x14ac:dyDescent="0.35">
      <c r="A951" s="3" t="s">
        <v>2584</v>
      </c>
      <c r="B951" s="6" t="str">
        <f>IF(A951&lt;&gt;"",LEFT(A951,SEARCH("-",A951)-1),"")</f>
        <v>ATSI</v>
      </c>
      <c r="C951" s="6" t="s">
        <v>887</v>
      </c>
      <c r="D951" s="15">
        <v>44530</v>
      </c>
      <c r="E951" s="15"/>
      <c r="F951" s="15"/>
      <c r="G951" s="15"/>
      <c r="H951" s="15"/>
      <c r="J951" s="16"/>
      <c r="K951" s="17" t="s">
        <v>2613</v>
      </c>
      <c r="L951" s="17" t="s">
        <v>2625</v>
      </c>
    </row>
    <row r="952" spans="1:12" ht="409.5" x14ac:dyDescent="0.35">
      <c r="A952" s="3" t="s">
        <v>2585</v>
      </c>
      <c r="B952" s="4" t="str">
        <f>IF(A952&lt;&gt;"",LEFT(A952,SEARCH("-",A952)-1),"")</f>
        <v>PPL</v>
      </c>
      <c r="C952" s="4" t="s">
        <v>883</v>
      </c>
      <c r="D952" s="13">
        <v>44550</v>
      </c>
      <c r="E952" s="13"/>
      <c r="F952" s="13"/>
      <c r="G952" s="13"/>
      <c r="H952" s="13"/>
      <c r="J952" s="14"/>
      <c r="K952" s="8" t="s">
        <v>2282</v>
      </c>
      <c r="L952" s="8" t="s">
        <v>2626</v>
      </c>
    </row>
    <row r="953" spans="1:12" ht="409.5" x14ac:dyDescent="0.35">
      <c r="A953" s="3" t="s">
        <v>2586</v>
      </c>
      <c r="B953" s="6" t="str">
        <f>IF(A953&lt;&gt;"",LEFT(A953,SEARCH("-",A953)-1),"")</f>
        <v>PSEG</v>
      </c>
      <c r="C953" s="6" t="s">
        <v>883</v>
      </c>
      <c r="D953" s="15">
        <v>44550</v>
      </c>
      <c r="E953" s="15">
        <v>44581</v>
      </c>
      <c r="F953" s="15"/>
      <c r="G953" s="15"/>
      <c r="H953" s="15"/>
      <c r="J953" s="16"/>
      <c r="K953" s="17" t="s">
        <v>2614</v>
      </c>
      <c r="L953" s="17" t="s">
        <v>2627</v>
      </c>
    </row>
    <row r="954" spans="1:12" ht="409.5" x14ac:dyDescent="0.35">
      <c r="A954" s="3" t="s">
        <v>2587</v>
      </c>
      <c r="B954" s="4" t="str">
        <f>IF(A954&lt;&gt;"",LEFT(A954,SEARCH("-",A954)-1),"")</f>
        <v>AEP</v>
      </c>
      <c r="C954" s="4" t="s">
        <v>887</v>
      </c>
      <c r="D954" s="13">
        <v>44547</v>
      </c>
      <c r="E954" s="13"/>
      <c r="F954" s="13"/>
      <c r="G954" s="13"/>
      <c r="H954" s="13"/>
      <c r="J954" s="14"/>
      <c r="K954" s="8" t="s">
        <v>1304</v>
      </c>
      <c r="L954" s="8" t="s">
        <v>2628</v>
      </c>
    </row>
    <row r="955" spans="1:12" ht="409.5" x14ac:dyDescent="0.35">
      <c r="A955" s="3" t="s">
        <v>2588</v>
      </c>
      <c r="B955" s="6" t="str">
        <f>IF(A955&lt;&gt;"",LEFT(A955,SEARCH("-",A955)-1),"")</f>
        <v>AMPT</v>
      </c>
      <c r="C955" s="6" t="s">
        <v>887</v>
      </c>
      <c r="D955" s="15">
        <v>44547</v>
      </c>
      <c r="E955" s="15"/>
      <c r="F955" s="15"/>
      <c r="G955" s="15"/>
      <c r="H955" s="15"/>
      <c r="J955" s="16"/>
      <c r="K955" s="17" t="s">
        <v>2615</v>
      </c>
      <c r="L955" s="17" t="s">
        <v>2629</v>
      </c>
    </row>
    <row r="956" spans="1:12" ht="409.5" x14ac:dyDescent="0.35">
      <c r="A956" s="3" t="s">
        <v>262</v>
      </c>
      <c r="B956" s="4" t="str">
        <f>IF(A956&lt;&gt;"",LEFT(A956,SEARCH("-",A956)-1),"")</f>
        <v>AEP</v>
      </c>
      <c r="C956" s="4" t="s">
        <v>887</v>
      </c>
      <c r="D956" s="13">
        <v>44001</v>
      </c>
      <c r="E956" s="13">
        <v>44700</v>
      </c>
      <c r="F956" s="13"/>
      <c r="G956" s="13"/>
      <c r="H956" s="13"/>
      <c r="J956" s="14"/>
      <c r="K956" s="8" t="s">
        <v>1385</v>
      </c>
      <c r="L956" s="8" t="s">
        <v>1762</v>
      </c>
    </row>
    <row r="957" spans="1:12" ht="409.5" x14ac:dyDescent="0.35">
      <c r="A957" s="3" t="s">
        <v>2590</v>
      </c>
      <c r="B957" s="6" t="str">
        <f>IF(A957&lt;&gt;"",LEFT(A957,SEARCH("-",A957)-1),"")</f>
        <v>Dayton</v>
      </c>
      <c r="C957" s="6" t="s">
        <v>887</v>
      </c>
      <c r="D957" s="15">
        <v>44547</v>
      </c>
      <c r="E957" s="15"/>
      <c r="F957" s="15"/>
      <c r="G957" s="15"/>
      <c r="H957" s="15"/>
      <c r="J957" s="16"/>
      <c r="K957" s="17" t="s">
        <v>2282</v>
      </c>
      <c r="L957" s="17" t="s">
        <v>2631</v>
      </c>
    </row>
    <row r="958" spans="1:12" ht="391.5" x14ac:dyDescent="0.35">
      <c r="A958" s="3" t="s">
        <v>571</v>
      </c>
      <c r="B958" s="4" t="str">
        <f>IF(A958&lt;&gt;"",LEFT(A958,SEARCH("-",A958)-1),"")</f>
        <v>DEOK</v>
      </c>
      <c r="C958" s="4" t="s">
        <v>887</v>
      </c>
      <c r="D958" s="13">
        <v>44582</v>
      </c>
      <c r="E958" s="13"/>
      <c r="F958" s="13"/>
      <c r="G958" s="13"/>
      <c r="H958" s="13"/>
      <c r="J958" s="14"/>
      <c r="K958" s="8" t="s">
        <v>1565</v>
      </c>
      <c r="L958" s="8" t="s">
        <v>2692</v>
      </c>
    </row>
    <row r="959" spans="1:12" ht="377" x14ac:dyDescent="0.35">
      <c r="A959" s="3" t="s">
        <v>2632</v>
      </c>
      <c r="B959" s="6" t="str">
        <f>IF(A959&lt;&gt;"",LEFT(A959,SEARCH("-",A959)-1),"")</f>
        <v>DEOK</v>
      </c>
      <c r="C959" s="6" t="s">
        <v>887</v>
      </c>
      <c r="D959" s="15">
        <v>44582</v>
      </c>
      <c r="E959" s="15"/>
      <c r="F959" s="15"/>
      <c r="G959" s="15"/>
      <c r="H959" s="15"/>
      <c r="J959" s="16"/>
      <c r="K959" s="17" t="s">
        <v>2669</v>
      </c>
      <c r="L959" s="17" t="s">
        <v>2693</v>
      </c>
    </row>
    <row r="960" spans="1:12" ht="362.5" x14ac:dyDescent="0.35">
      <c r="A960" s="3" t="s">
        <v>343</v>
      </c>
      <c r="B960" s="4" t="str">
        <f>IF(A960&lt;&gt;"",LEFT(A960,SEARCH("-",A960)-1),"")</f>
        <v>AEP</v>
      </c>
      <c r="C960" s="4" t="s">
        <v>887</v>
      </c>
      <c r="D960" s="13">
        <v>44244</v>
      </c>
      <c r="E960" s="13">
        <v>44700</v>
      </c>
      <c r="F960" s="13"/>
      <c r="G960" s="13"/>
      <c r="H960" s="13"/>
      <c r="J960" s="14"/>
      <c r="K960" s="8" t="s">
        <v>1442</v>
      </c>
      <c r="L960" s="8" t="s">
        <v>1842</v>
      </c>
    </row>
    <row r="961" spans="1:12" ht="409.5" x14ac:dyDescent="0.35">
      <c r="A961" s="3" t="s">
        <v>2634</v>
      </c>
      <c r="B961" s="6" t="str">
        <f>IF(A961&lt;&gt;"",LEFT(A961,SEARCH("-",A961)-1),"")</f>
        <v>AEP</v>
      </c>
      <c r="C961" s="6" t="s">
        <v>887</v>
      </c>
      <c r="D961" s="15">
        <v>44582</v>
      </c>
      <c r="E961" s="15"/>
      <c r="F961" s="15"/>
      <c r="G961" s="15"/>
      <c r="H961" s="15"/>
      <c r="J961" s="16"/>
      <c r="K961" s="17" t="s">
        <v>2671</v>
      </c>
      <c r="L961" s="17" t="s">
        <v>2695</v>
      </c>
    </row>
    <row r="962" spans="1:12" ht="409.5" x14ac:dyDescent="0.35">
      <c r="A962" s="3" t="s">
        <v>2635</v>
      </c>
      <c r="B962" s="4" t="str">
        <f>IF(A962&lt;&gt;"",LEFT(A962,SEARCH("-",A962)-1),"")</f>
        <v>AEP</v>
      </c>
      <c r="C962" s="4" t="s">
        <v>887</v>
      </c>
      <c r="D962" s="13">
        <v>44582</v>
      </c>
      <c r="E962" s="13"/>
      <c r="F962" s="13"/>
      <c r="G962" s="13"/>
      <c r="H962" s="13"/>
      <c r="J962" s="14"/>
      <c r="K962" s="8" t="s">
        <v>1299</v>
      </c>
      <c r="L962" s="8" t="s">
        <v>2696</v>
      </c>
    </row>
    <row r="963" spans="1:12" ht="409.5" x14ac:dyDescent="0.35">
      <c r="A963" s="3" t="s">
        <v>2636</v>
      </c>
      <c r="B963" s="6" t="str">
        <f>IF(A963&lt;&gt;"",LEFT(A963,SEARCH("-",A963)-1),"")</f>
        <v>AEP</v>
      </c>
      <c r="C963" s="6" t="s">
        <v>887</v>
      </c>
      <c r="D963" s="15">
        <v>44582</v>
      </c>
      <c r="E963" s="15"/>
      <c r="F963" s="15"/>
      <c r="G963" s="15"/>
      <c r="H963" s="15"/>
      <c r="J963" s="16"/>
      <c r="K963" s="17" t="s">
        <v>2672</v>
      </c>
      <c r="L963" s="17" t="s">
        <v>2697</v>
      </c>
    </row>
    <row r="964" spans="1:12" ht="409.5" x14ac:dyDescent="0.35">
      <c r="A964" s="3" t="s">
        <v>2637</v>
      </c>
      <c r="B964" s="4" t="str">
        <f>IF(A964&lt;&gt;"",LEFT(A964,SEARCH("-",A964)-1),"")</f>
        <v>AEP</v>
      </c>
      <c r="C964" s="4" t="s">
        <v>887</v>
      </c>
      <c r="D964" s="13">
        <v>44582</v>
      </c>
      <c r="E964" s="13"/>
      <c r="F964" s="13"/>
      <c r="G964" s="13"/>
      <c r="H964" s="13"/>
      <c r="J964" s="14"/>
      <c r="K964" s="8" t="s">
        <v>1432</v>
      </c>
      <c r="L964" s="8" t="s">
        <v>2698</v>
      </c>
    </row>
    <row r="965" spans="1:12" ht="409.5" x14ac:dyDescent="0.35">
      <c r="A965" s="3" t="s">
        <v>2638</v>
      </c>
      <c r="B965" s="6" t="str">
        <f>IF(A965&lt;&gt;"",LEFT(A965,SEARCH("-",A965)-1),"")</f>
        <v>AEP</v>
      </c>
      <c r="C965" s="6" t="s">
        <v>887</v>
      </c>
      <c r="D965" s="15">
        <v>44582</v>
      </c>
      <c r="E965" s="15"/>
      <c r="F965" s="15"/>
      <c r="G965" s="15"/>
      <c r="H965" s="15"/>
      <c r="J965" s="16"/>
      <c r="K965" s="17" t="s">
        <v>2673</v>
      </c>
      <c r="L965" s="17" t="s">
        <v>2699</v>
      </c>
    </row>
    <row r="966" spans="1:12" ht="409.5" x14ac:dyDescent="0.35">
      <c r="A966" s="3" t="s">
        <v>2639</v>
      </c>
      <c r="B966" s="4" t="str">
        <f>IF(A966&lt;&gt;"",LEFT(A966,SEARCH("-",A966)-1),"")</f>
        <v>AEP</v>
      </c>
      <c r="C966" s="4" t="s">
        <v>887</v>
      </c>
      <c r="D966" s="13">
        <v>44582</v>
      </c>
      <c r="E966" s="13"/>
      <c r="F966" s="13"/>
      <c r="G966" s="13"/>
      <c r="H966" s="13"/>
      <c r="J966" s="14"/>
      <c r="K966" s="8" t="s">
        <v>2674</v>
      </c>
      <c r="L966" s="8" t="s">
        <v>2700</v>
      </c>
    </row>
    <row r="967" spans="1:12" ht="409.5" x14ac:dyDescent="0.35">
      <c r="A967" s="3" t="s">
        <v>2640</v>
      </c>
      <c r="B967" s="6" t="str">
        <f>IF(A967&lt;&gt;"",LEFT(A967,SEARCH("-",A967)-1),"")</f>
        <v>AEP</v>
      </c>
      <c r="C967" s="6" t="s">
        <v>887</v>
      </c>
      <c r="D967" s="15">
        <v>44582</v>
      </c>
      <c r="E967" s="15"/>
      <c r="F967" s="15"/>
      <c r="G967" s="15"/>
      <c r="H967" s="15"/>
      <c r="J967" s="16"/>
      <c r="K967" s="17" t="s">
        <v>1430</v>
      </c>
      <c r="L967" s="17" t="s">
        <v>2701</v>
      </c>
    </row>
    <row r="968" spans="1:12" ht="409.5" x14ac:dyDescent="0.35">
      <c r="A968" s="3" t="s">
        <v>353</v>
      </c>
      <c r="B968" s="4" t="str">
        <f>IF(A968&lt;&gt;"",LEFT(A968,SEARCH("-",A968)-1),"")</f>
        <v>AEP</v>
      </c>
      <c r="C968" s="4" t="s">
        <v>887</v>
      </c>
      <c r="D968" s="13">
        <v>44274</v>
      </c>
      <c r="E968" s="13">
        <v>44700</v>
      </c>
      <c r="F968" s="13"/>
      <c r="G968" s="13"/>
      <c r="H968" s="13"/>
      <c r="J968" s="14"/>
      <c r="K968" s="8" t="s">
        <v>1452</v>
      </c>
      <c r="L968" s="8" t="s">
        <v>1852</v>
      </c>
    </row>
    <row r="969" spans="1:12" ht="409.5" x14ac:dyDescent="0.35">
      <c r="A969" s="3" t="s">
        <v>2642</v>
      </c>
      <c r="B969" s="6" t="str">
        <f>IF(A969&lt;&gt;"",LEFT(A969,SEARCH("-",A969)-1),"")</f>
        <v>AEP</v>
      </c>
      <c r="C969" s="6" t="s">
        <v>887</v>
      </c>
      <c r="D969" s="15">
        <v>44582</v>
      </c>
      <c r="E969" s="15"/>
      <c r="F969" s="15"/>
      <c r="G969" s="15"/>
      <c r="H969" s="15"/>
      <c r="J969" s="16"/>
      <c r="K969" s="17" t="s">
        <v>2676</v>
      </c>
      <c r="L969" s="17" t="s">
        <v>2703</v>
      </c>
    </row>
    <row r="970" spans="1:12" ht="409.5" x14ac:dyDescent="0.35">
      <c r="A970" s="3" t="s">
        <v>2643</v>
      </c>
      <c r="B970" s="4" t="str">
        <f>IF(A970&lt;&gt;"",LEFT(A970,SEARCH("-",A970)-1),"")</f>
        <v>AEP</v>
      </c>
      <c r="C970" s="4" t="s">
        <v>887</v>
      </c>
      <c r="D970" s="13">
        <v>44582</v>
      </c>
      <c r="E970" s="13"/>
      <c r="F970" s="13"/>
      <c r="G970" s="13"/>
      <c r="H970" s="13"/>
      <c r="J970" s="14"/>
      <c r="K970" s="8" t="s">
        <v>2677</v>
      </c>
      <c r="L970" s="8" t="s">
        <v>2704</v>
      </c>
    </row>
    <row r="971" spans="1:12" ht="409.5" x14ac:dyDescent="0.35">
      <c r="A971" s="3" t="s">
        <v>2644</v>
      </c>
      <c r="B971" s="6" t="str">
        <f>IF(A971&lt;&gt;"",LEFT(A971,SEARCH("-",A971)-1),"")</f>
        <v>AEP</v>
      </c>
      <c r="C971" s="6" t="s">
        <v>887</v>
      </c>
      <c r="D971" s="15">
        <v>44582</v>
      </c>
      <c r="E971" s="15"/>
      <c r="F971" s="15"/>
      <c r="G971" s="15"/>
      <c r="H971" s="15"/>
      <c r="J971" s="16"/>
      <c r="K971" s="17" t="s">
        <v>2678</v>
      </c>
      <c r="L971" s="17" t="s">
        <v>2705</v>
      </c>
    </row>
    <row r="972" spans="1:12" ht="409.5" x14ac:dyDescent="0.35">
      <c r="A972" s="3" t="s">
        <v>2645</v>
      </c>
      <c r="B972" s="4" t="str">
        <f>IF(A972&lt;&gt;"",LEFT(A972,SEARCH("-",A972)-1),"")</f>
        <v>AEP</v>
      </c>
      <c r="C972" s="4" t="s">
        <v>887</v>
      </c>
      <c r="D972" s="13">
        <v>44582</v>
      </c>
      <c r="E972" s="13"/>
      <c r="F972" s="13"/>
      <c r="G972" s="13"/>
      <c r="H972" s="13"/>
      <c r="J972" s="14"/>
      <c r="K972" s="8" t="s">
        <v>2679</v>
      </c>
      <c r="L972" s="8" t="s">
        <v>2706</v>
      </c>
    </row>
    <row r="973" spans="1:12" ht="409.5" x14ac:dyDescent="0.35">
      <c r="A973" s="3" t="s">
        <v>2646</v>
      </c>
      <c r="B973" s="6" t="str">
        <f>IF(A973&lt;&gt;"",LEFT(A973,SEARCH("-",A973)-1),"")</f>
        <v>AEP</v>
      </c>
      <c r="C973" s="6" t="s">
        <v>887</v>
      </c>
      <c r="D973" s="15">
        <v>44582</v>
      </c>
      <c r="E973" s="15"/>
      <c r="F973" s="15"/>
      <c r="G973" s="15"/>
      <c r="H973" s="15"/>
      <c r="J973" s="16"/>
      <c r="K973" s="17" t="s">
        <v>2680</v>
      </c>
      <c r="L973" s="17" t="s">
        <v>2707</v>
      </c>
    </row>
    <row r="974" spans="1:12" ht="409.5" x14ac:dyDescent="0.35">
      <c r="A974" s="3" t="s">
        <v>2647</v>
      </c>
      <c r="B974" s="4" t="str">
        <f>IF(A974&lt;&gt;"",LEFT(A974,SEARCH("-",A974)-1),"")</f>
        <v>AEP</v>
      </c>
      <c r="C974" s="4" t="s">
        <v>887</v>
      </c>
      <c r="D974" s="13">
        <v>44582</v>
      </c>
      <c r="E974" s="13"/>
      <c r="F974" s="13"/>
      <c r="G974" s="13"/>
      <c r="H974" s="13"/>
      <c r="J974" s="14"/>
      <c r="K974" s="8" t="s">
        <v>2681</v>
      </c>
      <c r="L974" s="8" t="s">
        <v>2708</v>
      </c>
    </row>
    <row r="975" spans="1:12" ht="409.5" x14ac:dyDescent="0.35">
      <c r="A975" s="3" t="s">
        <v>2648</v>
      </c>
      <c r="B975" s="6" t="str">
        <f>IF(A975&lt;&gt;"",LEFT(A975,SEARCH("-",A975)-1),"")</f>
        <v>AEP</v>
      </c>
      <c r="C975" s="6" t="s">
        <v>887</v>
      </c>
      <c r="D975" s="15">
        <v>44582</v>
      </c>
      <c r="E975" s="15"/>
      <c r="F975" s="15"/>
      <c r="G975" s="15"/>
      <c r="H975" s="15"/>
      <c r="J975" s="16"/>
      <c r="K975" s="17" t="s">
        <v>2682</v>
      </c>
      <c r="L975" s="17" t="s">
        <v>2709</v>
      </c>
    </row>
    <row r="976" spans="1:12" ht="409.5" x14ac:dyDescent="0.35">
      <c r="A976" s="3" t="s">
        <v>2649</v>
      </c>
      <c r="B976" s="4" t="str">
        <f>IF(A976&lt;&gt;"",LEFT(A976,SEARCH("-",A976)-1),"")</f>
        <v>AEP</v>
      </c>
      <c r="C976" s="4" t="s">
        <v>887</v>
      </c>
      <c r="D976" s="13">
        <v>44582</v>
      </c>
      <c r="E976" s="13"/>
      <c r="F976" s="13"/>
      <c r="G976" s="13"/>
      <c r="H976" s="13"/>
      <c r="J976" s="14"/>
      <c r="K976" s="8" t="s">
        <v>2683</v>
      </c>
      <c r="L976" s="8" t="s">
        <v>2710</v>
      </c>
    </row>
    <row r="977" spans="1:12" ht="409.5" x14ac:dyDescent="0.35">
      <c r="A977" s="3" t="s">
        <v>2650</v>
      </c>
      <c r="B977" s="6" t="str">
        <f>IF(A977&lt;&gt;"",LEFT(A977,SEARCH("-",A977)-1),"")</f>
        <v>AEP</v>
      </c>
      <c r="C977" s="6" t="s">
        <v>887</v>
      </c>
      <c r="D977" s="15">
        <v>44582</v>
      </c>
      <c r="E977" s="15"/>
      <c r="F977" s="15"/>
      <c r="G977" s="15"/>
      <c r="H977" s="15"/>
      <c r="J977" s="16"/>
      <c r="K977" s="17" t="s">
        <v>2684</v>
      </c>
      <c r="L977" s="17" t="s">
        <v>2711</v>
      </c>
    </row>
    <row r="978" spans="1:12" ht="409.5" x14ac:dyDescent="0.35">
      <c r="A978" s="3" t="s">
        <v>2651</v>
      </c>
      <c r="B978" s="4" t="str">
        <f>IF(A978&lt;&gt;"",LEFT(A978,SEARCH("-",A978)-1),"")</f>
        <v>AEP</v>
      </c>
      <c r="C978" s="4" t="s">
        <v>887</v>
      </c>
      <c r="D978" s="13">
        <v>44582</v>
      </c>
      <c r="E978" s="13"/>
      <c r="F978" s="13"/>
      <c r="G978" s="13"/>
      <c r="H978" s="13"/>
      <c r="J978" s="14"/>
      <c r="K978" s="8" t="s">
        <v>2685</v>
      </c>
      <c r="L978" s="8" t="s">
        <v>2712</v>
      </c>
    </row>
    <row r="979" spans="1:12" ht="409.5" x14ac:dyDescent="0.35">
      <c r="A979" s="3" t="s">
        <v>2652</v>
      </c>
      <c r="B979" s="6" t="str">
        <f>IF(A979&lt;&gt;"",LEFT(A979,SEARCH("-",A979)-1),"")</f>
        <v>AEP</v>
      </c>
      <c r="C979" s="6" t="s">
        <v>887</v>
      </c>
      <c r="D979" s="15">
        <v>44582</v>
      </c>
      <c r="E979" s="15"/>
      <c r="F979" s="15"/>
      <c r="G979" s="15"/>
      <c r="H979" s="15"/>
      <c r="J979" s="16"/>
      <c r="K979" s="17" t="s">
        <v>1461</v>
      </c>
      <c r="L979" s="17" t="s">
        <v>2713</v>
      </c>
    </row>
    <row r="980" spans="1:12" ht="409.5" x14ac:dyDescent="0.35">
      <c r="A980" s="3" t="s">
        <v>2653</v>
      </c>
      <c r="B980" s="4" t="str">
        <f>IF(A980&lt;&gt;"",LEFT(A980,SEARCH("-",A980)-1),"")</f>
        <v>AEP</v>
      </c>
      <c r="C980" s="4" t="s">
        <v>887</v>
      </c>
      <c r="D980" s="13">
        <v>44582</v>
      </c>
      <c r="E980" s="13"/>
      <c r="F980" s="13"/>
      <c r="G980" s="13"/>
      <c r="H980" s="13"/>
      <c r="J980" s="14"/>
      <c r="K980" s="8" t="s">
        <v>2686</v>
      </c>
      <c r="L980" s="8" t="s">
        <v>2714</v>
      </c>
    </row>
    <row r="981" spans="1:12" ht="409.5" x14ac:dyDescent="0.35">
      <c r="A981" s="3" t="s">
        <v>2655</v>
      </c>
      <c r="B981" s="6" t="s">
        <v>2223</v>
      </c>
      <c r="C981" s="6" t="s">
        <v>1190</v>
      </c>
      <c r="D981" s="15">
        <v>44600</v>
      </c>
      <c r="E981" s="15">
        <v>44628</v>
      </c>
      <c r="F981" s="15"/>
      <c r="G981" s="15"/>
      <c r="H981" s="15"/>
      <c r="J981" s="16"/>
      <c r="K981" s="17" t="s">
        <v>2688</v>
      </c>
      <c r="L981" s="17" t="s">
        <v>2716</v>
      </c>
    </row>
    <row r="982" spans="1:12" ht="409.5" x14ac:dyDescent="0.35">
      <c r="A982" s="3" t="s">
        <v>2656</v>
      </c>
      <c r="B982" s="4" t="s">
        <v>2223</v>
      </c>
      <c r="C982" s="4" t="s">
        <v>1190</v>
      </c>
      <c r="D982" s="13">
        <v>44600</v>
      </c>
      <c r="E982" s="13">
        <v>44628</v>
      </c>
      <c r="F982" s="13"/>
      <c r="G982" s="13"/>
      <c r="H982" s="13"/>
      <c r="J982" s="14"/>
      <c r="K982" s="8" t="s">
        <v>2689</v>
      </c>
      <c r="L982" s="8" t="s">
        <v>2717</v>
      </c>
    </row>
    <row r="983" spans="1:12" ht="409.5" x14ac:dyDescent="0.35">
      <c r="A983" s="3" t="s">
        <v>2772</v>
      </c>
      <c r="B983" s="6" t="s">
        <v>2223</v>
      </c>
      <c r="C983" s="6" t="s">
        <v>1190</v>
      </c>
      <c r="D983" s="15">
        <v>44628</v>
      </c>
      <c r="E983" s="15">
        <v>44663</v>
      </c>
      <c r="F983" s="15"/>
      <c r="G983" s="15"/>
      <c r="H983" s="15"/>
      <c r="J983" s="16"/>
      <c r="K983" s="17" t="s">
        <v>2282</v>
      </c>
      <c r="L983" s="17" t="s">
        <v>3012</v>
      </c>
    </row>
    <row r="984" spans="1:12" ht="409.5" x14ac:dyDescent="0.35">
      <c r="A984" s="3" t="s">
        <v>2728</v>
      </c>
      <c r="B984" s="4" t="str">
        <f>IF(A984&lt;&gt;"",LEFT(A984,SEARCH("-",A984)-1),"")</f>
        <v>ACE</v>
      </c>
      <c r="C984" s="4" t="s">
        <v>883</v>
      </c>
      <c r="D984" s="13">
        <v>44609</v>
      </c>
      <c r="E984" s="13"/>
      <c r="F984" s="13"/>
      <c r="G984" s="13"/>
      <c r="H984" s="13"/>
      <c r="J984" s="14"/>
      <c r="K984" s="8" t="s">
        <v>2282</v>
      </c>
      <c r="L984" s="8" t="s">
        <v>2818</v>
      </c>
    </row>
    <row r="985" spans="1:12" ht="217.5" x14ac:dyDescent="0.35">
      <c r="A985" s="3" t="s">
        <v>2729</v>
      </c>
      <c r="B985" s="6" t="str">
        <f>IF(A985&lt;&gt;"",LEFT(A985,SEARCH("-",A985)-1),"")</f>
        <v>ACE</v>
      </c>
      <c r="C985" s="6" t="s">
        <v>883</v>
      </c>
      <c r="D985" s="15">
        <v>44609</v>
      </c>
      <c r="E985" s="15">
        <v>44637</v>
      </c>
      <c r="F985" s="15"/>
      <c r="G985" s="15"/>
      <c r="H985" s="15"/>
      <c r="J985" s="16"/>
      <c r="K985" s="17" t="s">
        <v>2282</v>
      </c>
      <c r="L985" s="17" t="s">
        <v>2819</v>
      </c>
    </row>
    <row r="986" spans="1:12" ht="406" x14ac:dyDescent="0.35">
      <c r="A986" s="3" t="s">
        <v>2731</v>
      </c>
      <c r="B986" s="4" t="str">
        <f>IF(A986&lt;&gt;"",LEFT(A986,SEARCH("-",A986)-1),"")</f>
        <v>BGE</v>
      </c>
      <c r="C986" s="4" t="s">
        <v>883</v>
      </c>
      <c r="D986" s="13">
        <v>44609</v>
      </c>
      <c r="E986" s="13">
        <v>44637</v>
      </c>
      <c r="F986" s="13"/>
      <c r="G986" s="13"/>
      <c r="H986" s="13"/>
      <c r="J986" s="14"/>
      <c r="K986" s="8" t="s">
        <v>2282</v>
      </c>
      <c r="L986" s="8" t="s">
        <v>2821</v>
      </c>
    </row>
    <row r="987" spans="1:12" ht="333.5" x14ac:dyDescent="0.35">
      <c r="A987" s="3" t="s">
        <v>2732</v>
      </c>
      <c r="B987" s="6" t="str">
        <f>IF(A987&lt;&gt;"",LEFT(A987,SEARCH("-",A987)-1),"")</f>
        <v>BGE</v>
      </c>
      <c r="C987" s="6" t="s">
        <v>883</v>
      </c>
      <c r="D987" s="15">
        <v>44609</v>
      </c>
      <c r="E987" s="15">
        <v>44637</v>
      </c>
      <c r="F987" s="15"/>
      <c r="G987" s="15"/>
      <c r="H987" s="15"/>
      <c r="J987" s="16"/>
      <c r="K987" s="17" t="s">
        <v>2282</v>
      </c>
      <c r="L987" s="17" t="s">
        <v>2822</v>
      </c>
    </row>
    <row r="988" spans="1:12" ht="362.5" x14ac:dyDescent="0.35">
      <c r="A988" s="3" t="s">
        <v>2733</v>
      </c>
      <c r="B988" s="4" t="str">
        <f>IF(A988&lt;&gt;"",LEFT(A988,SEARCH("-",A988)-1),"")</f>
        <v>BGE</v>
      </c>
      <c r="C988" s="4" t="s">
        <v>883</v>
      </c>
      <c r="D988" s="13">
        <v>44609</v>
      </c>
      <c r="E988" s="13">
        <v>44637</v>
      </c>
      <c r="F988" s="13"/>
      <c r="G988" s="13"/>
      <c r="H988" s="13"/>
      <c r="J988" s="14"/>
      <c r="K988" s="8" t="s">
        <v>2282</v>
      </c>
      <c r="L988" s="8" t="s">
        <v>2823</v>
      </c>
    </row>
    <row r="989" spans="1:12" ht="409.5" x14ac:dyDescent="0.35">
      <c r="A989" s="3" t="s">
        <v>2734</v>
      </c>
      <c r="B989" s="6" t="str">
        <f>IF(A989&lt;&gt;"",LEFT(A989,SEARCH("-",A989)-1),"")</f>
        <v>DPL</v>
      </c>
      <c r="C989" s="6" t="s">
        <v>883</v>
      </c>
      <c r="D989" s="15">
        <v>44609</v>
      </c>
      <c r="E989" s="15">
        <v>44637</v>
      </c>
      <c r="F989" s="15"/>
      <c r="G989" s="15"/>
      <c r="H989" s="15"/>
      <c r="J989" s="16"/>
      <c r="K989" s="17" t="s">
        <v>2282</v>
      </c>
      <c r="L989" s="17" t="s">
        <v>2824</v>
      </c>
    </row>
    <row r="990" spans="1:12" ht="409.5" x14ac:dyDescent="0.35">
      <c r="A990" s="3" t="s">
        <v>2737</v>
      </c>
      <c r="B990" s="4" t="str">
        <f>IF(A990&lt;&gt;"",LEFT(A990,SEARCH("-",A990)-1),"")</f>
        <v>ME</v>
      </c>
      <c r="C990" s="4" t="s">
        <v>883</v>
      </c>
      <c r="D990" s="13">
        <v>44609</v>
      </c>
      <c r="E990" s="13">
        <v>44637</v>
      </c>
      <c r="F990" s="13"/>
      <c r="G990" s="13"/>
      <c r="H990" s="13"/>
      <c r="J990" s="14"/>
      <c r="K990" s="8" t="s">
        <v>2282</v>
      </c>
      <c r="L990" s="8" t="s">
        <v>2827</v>
      </c>
    </row>
    <row r="991" spans="1:12" ht="362.5" x14ac:dyDescent="0.35">
      <c r="A991" s="3" t="s">
        <v>2735</v>
      </c>
      <c r="B991" s="6" t="str">
        <f>IF(A991&lt;&gt;"",LEFT(A991,SEARCH("-",A991)-1),"")</f>
        <v>JCPL</v>
      </c>
      <c r="C991" s="6" t="s">
        <v>883</v>
      </c>
      <c r="D991" s="15">
        <v>44609</v>
      </c>
      <c r="E991" s="15"/>
      <c r="F991" s="15"/>
      <c r="G991" s="15"/>
      <c r="H991" s="15"/>
      <c r="J991" s="16"/>
      <c r="K991" s="17" t="s">
        <v>2282</v>
      </c>
      <c r="L991" s="17" t="s">
        <v>2825</v>
      </c>
    </row>
    <row r="992" spans="1:12" ht="275.5" x14ac:dyDescent="0.35">
      <c r="A992" s="3" t="s">
        <v>2738</v>
      </c>
      <c r="B992" s="4" t="str">
        <f>IF(A992&lt;&gt;"",LEFT(A992,SEARCH("-",A992)-1),"")</f>
        <v>PE</v>
      </c>
      <c r="C992" s="4" t="s">
        <v>883</v>
      </c>
      <c r="D992" s="13">
        <v>44609</v>
      </c>
      <c r="E992" s="13">
        <v>44637</v>
      </c>
      <c r="F992" s="13"/>
      <c r="G992" s="13"/>
      <c r="H992" s="13"/>
      <c r="J992" s="14"/>
      <c r="K992" s="8" t="s">
        <v>2282</v>
      </c>
      <c r="L992" s="8" t="s">
        <v>2828</v>
      </c>
    </row>
    <row r="993" spans="1:12" ht="409.5" x14ac:dyDescent="0.35">
      <c r="A993" s="3" t="s">
        <v>2740</v>
      </c>
      <c r="B993" s="6" t="str">
        <f>IF(A993&lt;&gt;"",LEFT(A993,SEARCH("-",A993)-1),"")</f>
        <v>PSEG</v>
      </c>
      <c r="C993" s="6" t="s">
        <v>883</v>
      </c>
      <c r="D993" s="15">
        <v>44609</v>
      </c>
      <c r="E993" s="15">
        <v>44637</v>
      </c>
      <c r="F993" s="15"/>
      <c r="G993" s="15"/>
      <c r="H993" s="15"/>
      <c r="J993" s="16"/>
      <c r="K993" s="17" t="s">
        <v>2282</v>
      </c>
      <c r="L993" s="17" t="s">
        <v>2830</v>
      </c>
    </row>
    <row r="994" spans="1:12" ht="261" x14ac:dyDescent="0.35">
      <c r="A994" s="3" t="s">
        <v>2925</v>
      </c>
      <c r="B994" s="4" t="str">
        <f>IF(A994&lt;&gt;"",LEFT(A994,SEARCH("-",A994)-1),"")</f>
        <v>PEP</v>
      </c>
      <c r="C994" s="4" t="s">
        <v>883</v>
      </c>
      <c r="D994" s="13">
        <v>44628</v>
      </c>
      <c r="E994" s="13">
        <v>44663</v>
      </c>
      <c r="F994" s="13"/>
      <c r="G994" s="13"/>
      <c r="H994" s="13"/>
      <c r="J994" s="14"/>
      <c r="K994" s="8" t="s">
        <v>2282</v>
      </c>
      <c r="L994" s="8" t="s">
        <v>3011</v>
      </c>
    </row>
    <row r="995" spans="1:12" ht="409.5" x14ac:dyDescent="0.35">
      <c r="A995" s="3" t="s">
        <v>2739</v>
      </c>
      <c r="B995" s="6" t="str">
        <f>IF(A995&lt;&gt;"",LEFT(A995,SEARCH("-",A995)-1),"")</f>
        <v>PN</v>
      </c>
      <c r="C995" s="6" t="s">
        <v>883</v>
      </c>
      <c r="D995" s="15">
        <v>44609</v>
      </c>
      <c r="E995" s="15"/>
      <c r="F995" s="15"/>
      <c r="G995" s="15"/>
      <c r="H995" s="15"/>
      <c r="J995" s="16"/>
      <c r="K995" s="17" t="s">
        <v>2282</v>
      </c>
      <c r="L995" s="17" t="s">
        <v>2829</v>
      </c>
    </row>
    <row r="996" spans="1:12" ht="409.5" x14ac:dyDescent="0.35">
      <c r="A996" s="3" t="s">
        <v>2736</v>
      </c>
      <c r="B996" s="4" t="str">
        <f>IF(A996&lt;&gt;"",LEFT(A996,SEARCH("-",A996)-1),"")</f>
        <v>JCPL</v>
      </c>
      <c r="C996" s="4" t="s">
        <v>883</v>
      </c>
      <c r="D996" s="13">
        <v>44609</v>
      </c>
      <c r="E996" s="13">
        <v>44670</v>
      </c>
      <c r="F996" s="13"/>
      <c r="G996" s="13"/>
      <c r="H996" s="13"/>
      <c r="J996" s="14"/>
      <c r="K996" s="8" t="s">
        <v>2282</v>
      </c>
      <c r="L996" s="8" t="s">
        <v>2826</v>
      </c>
    </row>
    <row r="997" spans="1:12" ht="391.5" x14ac:dyDescent="0.35">
      <c r="A997" s="3" t="s">
        <v>2741</v>
      </c>
      <c r="B997" s="6" t="str">
        <f>IF(A997&lt;&gt;"",LEFT(A997,SEARCH("-",A997)-1),"")</f>
        <v>UGI</v>
      </c>
      <c r="C997" s="6" t="s">
        <v>883</v>
      </c>
      <c r="D997" s="15">
        <v>44609</v>
      </c>
      <c r="E997" s="15"/>
      <c r="F997" s="15"/>
      <c r="G997" s="15"/>
      <c r="H997" s="15"/>
      <c r="J997" s="16"/>
      <c r="K997" s="17" t="s">
        <v>2282</v>
      </c>
      <c r="L997" s="17" t="s">
        <v>2831</v>
      </c>
    </row>
    <row r="998" spans="1:12" ht="409.5" x14ac:dyDescent="0.35">
      <c r="A998" s="3" t="s">
        <v>2742</v>
      </c>
      <c r="B998" s="4" t="str">
        <f>IF(A998&lt;&gt;"",LEFT(A998,SEARCH("-",A998)-1),"")</f>
        <v>DOM</v>
      </c>
      <c r="C998" s="4" t="s">
        <v>1190</v>
      </c>
      <c r="D998" s="13">
        <v>44609</v>
      </c>
      <c r="E998" s="13"/>
      <c r="F998" s="13"/>
      <c r="G998" s="13"/>
      <c r="H998" s="13"/>
      <c r="J998" s="14"/>
      <c r="K998" s="8" t="s">
        <v>2282</v>
      </c>
      <c r="L998" s="8" t="s">
        <v>2832</v>
      </c>
    </row>
    <row r="999" spans="1:12" ht="409.5" x14ac:dyDescent="0.35">
      <c r="A999" s="3" t="s">
        <v>2743</v>
      </c>
      <c r="B999" s="6" t="str">
        <f>IF(A999&lt;&gt;"",LEFT(A999,SEARCH("-",A999)-1),"")</f>
        <v>DOM</v>
      </c>
      <c r="C999" s="6" t="s">
        <v>1190</v>
      </c>
      <c r="D999" s="15">
        <v>44609</v>
      </c>
      <c r="E999" s="15">
        <v>44670</v>
      </c>
      <c r="F999" s="15"/>
      <c r="G999" s="15"/>
      <c r="H999" s="15"/>
      <c r="J999" s="16"/>
      <c r="K999" s="17" t="s">
        <v>2282</v>
      </c>
      <c r="L999" s="17" t="s">
        <v>2833</v>
      </c>
    </row>
    <row r="1000" spans="1:12" ht="409.5" x14ac:dyDescent="0.35">
      <c r="A1000" s="3" t="s">
        <v>2744</v>
      </c>
      <c r="B1000" s="4" t="str">
        <f>IF(A1000&lt;&gt;"",LEFT(A1000,SEARCH("-",A1000)-1),"")</f>
        <v>AEP</v>
      </c>
      <c r="C1000" s="4" t="s">
        <v>887</v>
      </c>
      <c r="D1000" s="13">
        <v>44610</v>
      </c>
      <c r="E1000" s="13"/>
      <c r="F1000" s="13"/>
      <c r="G1000" s="13"/>
      <c r="H1000" s="13"/>
      <c r="J1000" s="14"/>
      <c r="K1000" s="8" t="s">
        <v>2796</v>
      </c>
      <c r="L1000" s="8" t="s">
        <v>2834</v>
      </c>
    </row>
    <row r="1001" spans="1:12" ht="409.5" x14ac:dyDescent="0.35">
      <c r="A1001" s="3" t="s">
        <v>2745</v>
      </c>
      <c r="B1001" s="6" t="str">
        <f>IF(A1001&lt;&gt;"",LEFT(A1001,SEARCH("-",A1001)-1),"")</f>
        <v>AEP</v>
      </c>
      <c r="C1001" s="6" t="s">
        <v>887</v>
      </c>
      <c r="D1001" s="15">
        <v>44610</v>
      </c>
      <c r="E1001" s="15"/>
      <c r="F1001" s="15"/>
      <c r="G1001" s="15"/>
      <c r="H1001" s="15"/>
      <c r="J1001" s="16"/>
      <c r="K1001" s="17" t="s">
        <v>2796</v>
      </c>
      <c r="L1001" s="17" t="s">
        <v>2835</v>
      </c>
    </row>
    <row r="1002" spans="1:12" ht="409.5" x14ac:dyDescent="0.35">
      <c r="A1002" s="3" t="s">
        <v>2746</v>
      </c>
      <c r="B1002" s="4" t="str">
        <f>IF(A1002&lt;&gt;"",LEFT(A1002,SEARCH("-",A1002)-1),"")</f>
        <v>AEP</v>
      </c>
      <c r="C1002" s="4" t="s">
        <v>887</v>
      </c>
      <c r="D1002" s="13">
        <v>44610</v>
      </c>
      <c r="E1002" s="13"/>
      <c r="F1002" s="13"/>
      <c r="G1002" s="13"/>
      <c r="H1002" s="13"/>
      <c r="J1002" s="14"/>
      <c r="K1002" s="8" t="s">
        <v>1305</v>
      </c>
      <c r="L1002" s="8" t="s">
        <v>2836</v>
      </c>
    </row>
    <row r="1003" spans="1:12" ht="409.5" x14ac:dyDescent="0.35">
      <c r="A1003" s="3" t="s">
        <v>2747</v>
      </c>
      <c r="B1003" s="6" t="str">
        <f>IF(A1003&lt;&gt;"",LEFT(A1003,SEARCH("-",A1003)-1),"")</f>
        <v>AEP</v>
      </c>
      <c r="C1003" s="6" t="s">
        <v>887</v>
      </c>
      <c r="D1003" s="15">
        <v>44610</v>
      </c>
      <c r="E1003" s="15"/>
      <c r="F1003" s="15"/>
      <c r="G1003" s="15"/>
      <c r="H1003" s="15"/>
      <c r="J1003" s="16"/>
      <c r="K1003" s="17" t="s">
        <v>1305</v>
      </c>
      <c r="L1003" s="17" t="s">
        <v>2837</v>
      </c>
    </row>
    <row r="1004" spans="1:12" ht="409.5" x14ac:dyDescent="0.35">
      <c r="A1004" s="3" t="s">
        <v>2748</v>
      </c>
      <c r="B1004" s="4" t="str">
        <f>IF(A1004&lt;&gt;"",LEFT(A1004,SEARCH("-",A1004)-1),"")</f>
        <v>AEP</v>
      </c>
      <c r="C1004" s="4" t="s">
        <v>887</v>
      </c>
      <c r="D1004" s="13">
        <v>44610</v>
      </c>
      <c r="E1004" s="13"/>
      <c r="F1004" s="13"/>
      <c r="G1004" s="13"/>
      <c r="H1004" s="13"/>
      <c r="J1004" s="14"/>
      <c r="K1004" s="8" t="s">
        <v>2797</v>
      </c>
      <c r="L1004" s="8" t="s">
        <v>2838</v>
      </c>
    </row>
    <row r="1005" spans="1:12" ht="409.5" x14ac:dyDescent="0.35">
      <c r="A1005" s="3" t="s">
        <v>2749</v>
      </c>
      <c r="B1005" s="6" t="str">
        <f>IF(A1005&lt;&gt;"",LEFT(A1005,SEARCH("-",A1005)-1),"")</f>
        <v>AEP</v>
      </c>
      <c r="C1005" s="6" t="s">
        <v>887</v>
      </c>
      <c r="D1005" s="15">
        <v>44610</v>
      </c>
      <c r="E1005" s="15"/>
      <c r="F1005" s="15"/>
      <c r="G1005" s="15"/>
      <c r="H1005" s="15"/>
      <c r="J1005" s="16"/>
      <c r="K1005" s="17" t="s">
        <v>2798</v>
      </c>
      <c r="L1005" s="17" t="s">
        <v>2839</v>
      </c>
    </row>
    <row r="1006" spans="1:12" ht="409.5" x14ac:dyDescent="0.35">
      <c r="A1006" s="3" t="s">
        <v>2750</v>
      </c>
      <c r="B1006" s="4" t="str">
        <f>IF(A1006&lt;&gt;"",LEFT(A1006,SEARCH("-",A1006)-1),"")</f>
        <v>AEP</v>
      </c>
      <c r="C1006" s="4" t="s">
        <v>887</v>
      </c>
      <c r="D1006" s="13">
        <v>44610</v>
      </c>
      <c r="E1006" s="13"/>
      <c r="F1006" s="13"/>
      <c r="G1006" s="13"/>
      <c r="H1006" s="13"/>
      <c r="J1006" s="14"/>
      <c r="K1006" s="8" t="s">
        <v>2799</v>
      </c>
      <c r="L1006" s="8" t="s">
        <v>2840</v>
      </c>
    </row>
    <row r="1007" spans="1:12" ht="409.5" x14ac:dyDescent="0.35">
      <c r="A1007" s="3" t="s">
        <v>2751</v>
      </c>
      <c r="B1007" s="6" t="str">
        <f>IF(A1007&lt;&gt;"",LEFT(A1007,SEARCH("-",A1007)-1),"")</f>
        <v>AEP</v>
      </c>
      <c r="C1007" s="6" t="s">
        <v>887</v>
      </c>
      <c r="D1007" s="15">
        <v>44610</v>
      </c>
      <c r="E1007" s="15"/>
      <c r="F1007" s="15"/>
      <c r="G1007" s="15"/>
      <c r="H1007" s="15"/>
      <c r="J1007" s="16"/>
      <c r="K1007" s="17" t="s">
        <v>2800</v>
      </c>
      <c r="L1007" s="17" t="s">
        <v>2841</v>
      </c>
    </row>
    <row r="1008" spans="1:12" ht="391.5" x14ac:dyDescent="0.35">
      <c r="A1008" s="3" t="s">
        <v>2752</v>
      </c>
      <c r="B1008" s="4" t="str">
        <f>IF(A1008&lt;&gt;"",LEFT(A1008,SEARCH("-",A1008)-1),"")</f>
        <v>AEP</v>
      </c>
      <c r="C1008" s="4" t="s">
        <v>887</v>
      </c>
      <c r="D1008" s="13">
        <v>44610</v>
      </c>
      <c r="E1008" s="13"/>
      <c r="F1008" s="13"/>
      <c r="G1008" s="13"/>
      <c r="H1008" s="13"/>
      <c r="J1008" s="14"/>
      <c r="K1008" s="8" t="s">
        <v>2801</v>
      </c>
      <c r="L1008" s="8" t="s">
        <v>2842</v>
      </c>
    </row>
    <row r="1009" spans="1:12" ht="217.5" x14ac:dyDescent="0.35">
      <c r="A1009" s="3" t="s">
        <v>2753</v>
      </c>
      <c r="B1009" s="6" t="str">
        <f>IF(A1009&lt;&gt;"",LEFT(A1009,SEARCH("-",A1009)-1),"")</f>
        <v>AEP</v>
      </c>
      <c r="C1009" s="6" t="s">
        <v>887</v>
      </c>
      <c r="D1009" s="15">
        <v>44610</v>
      </c>
      <c r="E1009" s="15"/>
      <c r="F1009" s="15"/>
      <c r="G1009" s="15"/>
      <c r="H1009" s="15"/>
      <c r="J1009" s="16"/>
      <c r="K1009" s="17" t="s">
        <v>2802</v>
      </c>
      <c r="L1009" s="17" t="s">
        <v>2843</v>
      </c>
    </row>
    <row r="1010" spans="1:12" ht="409.5" x14ac:dyDescent="0.35">
      <c r="A1010" s="3" t="s">
        <v>2754</v>
      </c>
      <c r="B1010" s="4" t="str">
        <f>IF(A1010&lt;&gt;"",LEFT(A1010,SEARCH("-",A1010)-1),"")</f>
        <v>AEP</v>
      </c>
      <c r="C1010" s="4" t="s">
        <v>887</v>
      </c>
      <c r="D1010" s="13">
        <v>44610</v>
      </c>
      <c r="E1010" s="13"/>
      <c r="F1010" s="13"/>
      <c r="G1010" s="13"/>
      <c r="H1010" s="13"/>
      <c r="J1010" s="14"/>
      <c r="K1010" s="8" t="s">
        <v>2293</v>
      </c>
      <c r="L1010" s="8" t="s">
        <v>2844</v>
      </c>
    </row>
    <row r="1011" spans="1:12" ht="409.5" x14ac:dyDescent="0.35">
      <c r="A1011" s="3" t="s">
        <v>2755</v>
      </c>
      <c r="B1011" s="6" t="str">
        <f>IF(A1011&lt;&gt;"",LEFT(A1011,SEARCH("-",A1011)-1),"")</f>
        <v>AEP</v>
      </c>
      <c r="C1011" s="6" t="s">
        <v>887</v>
      </c>
      <c r="D1011" s="15">
        <v>44610</v>
      </c>
      <c r="E1011" s="15"/>
      <c r="F1011" s="15"/>
      <c r="G1011" s="15"/>
      <c r="H1011" s="15"/>
      <c r="J1011" s="16"/>
      <c r="K1011" s="17" t="s">
        <v>2293</v>
      </c>
      <c r="L1011" s="17" t="s">
        <v>2845</v>
      </c>
    </row>
    <row r="1012" spans="1:12" ht="409.5" x14ac:dyDescent="0.35">
      <c r="A1012" s="3" t="s">
        <v>2756</v>
      </c>
      <c r="B1012" s="4" t="str">
        <f>IF(A1012&lt;&gt;"",LEFT(A1012,SEARCH("-",A1012)-1),"")</f>
        <v>AEP</v>
      </c>
      <c r="C1012" s="4" t="s">
        <v>887</v>
      </c>
      <c r="D1012" s="13">
        <v>44610</v>
      </c>
      <c r="E1012" s="13"/>
      <c r="F1012" s="13"/>
      <c r="G1012" s="13"/>
      <c r="H1012" s="13"/>
      <c r="J1012" s="14"/>
      <c r="K1012" s="8" t="s">
        <v>2293</v>
      </c>
      <c r="L1012" s="8" t="s">
        <v>2846</v>
      </c>
    </row>
    <row r="1013" spans="1:12" ht="409.5" x14ac:dyDescent="0.35">
      <c r="A1013" s="3" t="s">
        <v>2757</v>
      </c>
      <c r="B1013" s="6" t="str">
        <f>IF(A1013&lt;&gt;"",LEFT(A1013,SEARCH("-",A1013)-1),"")</f>
        <v>AEP</v>
      </c>
      <c r="C1013" s="6" t="s">
        <v>887</v>
      </c>
      <c r="D1013" s="15">
        <v>44610</v>
      </c>
      <c r="E1013" s="15"/>
      <c r="F1013" s="15"/>
      <c r="G1013" s="15"/>
      <c r="H1013" s="15"/>
      <c r="J1013" s="16"/>
      <c r="K1013" s="17" t="s">
        <v>2293</v>
      </c>
      <c r="L1013" s="17" t="s">
        <v>2847</v>
      </c>
    </row>
    <row r="1014" spans="1:12" ht="409.5" x14ac:dyDescent="0.35">
      <c r="A1014" s="3" t="s">
        <v>2758</v>
      </c>
      <c r="B1014" s="4" t="str">
        <f>IF(A1014&lt;&gt;"",LEFT(A1014,SEARCH("-",A1014)-1),"")</f>
        <v>AEP</v>
      </c>
      <c r="C1014" s="4" t="s">
        <v>887</v>
      </c>
      <c r="D1014" s="13">
        <v>44610</v>
      </c>
      <c r="E1014" s="13"/>
      <c r="F1014" s="13"/>
      <c r="G1014" s="13"/>
      <c r="H1014" s="13"/>
      <c r="J1014" s="14"/>
      <c r="K1014" s="8" t="s">
        <v>2293</v>
      </c>
      <c r="L1014" s="8" t="s">
        <v>2848</v>
      </c>
    </row>
    <row r="1015" spans="1:12" ht="409.5" x14ac:dyDescent="0.35">
      <c r="A1015" s="3" t="s">
        <v>2759</v>
      </c>
      <c r="B1015" s="6" t="str">
        <f>IF(A1015&lt;&gt;"",LEFT(A1015,SEARCH("-",A1015)-1),"")</f>
        <v>AEP</v>
      </c>
      <c r="C1015" s="6" t="s">
        <v>887</v>
      </c>
      <c r="D1015" s="15">
        <v>44610</v>
      </c>
      <c r="E1015" s="15"/>
      <c r="F1015" s="15"/>
      <c r="G1015" s="15"/>
      <c r="H1015" s="15"/>
      <c r="J1015" s="16"/>
      <c r="K1015" s="17" t="s">
        <v>2293</v>
      </c>
      <c r="L1015" s="17" t="s">
        <v>2849</v>
      </c>
    </row>
    <row r="1016" spans="1:12" ht="409.5" x14ac:dyDescent="0.35">
      <c r="A1016" s="3" t="s">
        <v>2760</v>
      </c>
      <c r="B1016" s="4" t="str">
        <f>IF(A1016&lt;&gt;"",LEFT(A1016,SEARCH("-",A1016)-1),"")</f>
        <v>AEP</v>
      </c>
      <c r="C1016" s="4" t="s">
        <v>887</v>
      </c>
      <c r="D1016" s="13">
        <v>44610</v>
      </c>
      <c r="E1016" s="13"/>
      <c r="F1016" s="13"/>
      <c r="G1016" s="13"/>
      <c r="H1016" s="13"/>
      <c r="J1016" s="14"/>
      <c r="K1016" s="8" t="s">
        <v>2293</v>
      </c>
      <c r="L1016" s="8" t="s">
        <v>2850</v>
      </c>
    </row>
    <row r="1017" spans="1:12" ht="409.5" x14ac:dyDescent="0.35">
      <c r="A1017" s="3" t="s">
        <v>2761</v>
      </c>
      <c r="B1017" s="6" t="str">
        <f>IF(A1017&lt;&gt;"",LEFT(A1017,SEARCH("-",A1017)-1),"")</f>
        <v>AEP</v>
      </c>
      <c r="C1017" s="6" t="s">
        <v>887</v>
      </c>
      <c r="D1017" s="15">
        <v>44610</v>
      </c>
      <c r="E1017" s="15"/>
      <c r="F1017" s="15"/>
      <c r="G1017" s="15"/>
      <c r="H1017" s="15"/>
      <c r="J1017" s="16"/>
      <c r="K1017" s="17" t="s">
        <v>1438</v>
      </c>
      <c r="L1017" s="17" t="s">
        <v>2851</v>
      </c>
    </row>
    <row r="1018" spans="1:12" ht="409.5" x14ac:dyDescent="0.35">
      <c r="A1018" s="3" t="s">
        <v>2762</v>
      </c>
      <c r="B1018" s="4" t="str">
        <f>IF(A1018&lt;&gt;"",LEFT(A1018,SEARCH("-",A1018)-1),"")</f>
        <v>AEP</v>
      </c>
      <c r="C1018" s="4" t="s">
        <v>887</v>
      </c>
      <c r="D1018" s="13">
        <v>44610</v>
      </c>
      <c r="E1018" s="13"/>
      <c r="F1018" s="13"/>
      <c r="G1018" s="13"/>
      <c r="H1018" s="13"/>
      <c r="J1018" s="14"/>
      <c r="K1018" s="8" t="s">
        <v>2803</v>
      </c>
      <c r="L1018" s="8" t="s">
        <v>2852</v>
      </c>
    </row>
    <row r="1019" spans="1:12" ht="409.5" x14ac:dyDescent="0.35">
      <c r="A1019" s="3" t="s">
        <v>2763</v>
      </c>
      <c r="B1019" s="6" t="str">
        <f>IF(A1019&lt;&gt;"",LEFT(A1019,SEARCH("-",A1019)-1),"")</f>
        <v>AEP</v>
      </c>
      <c r="C1019" s="6" t="s">
        <v>887</v>
      </c>
      <c r="D1019" s="15">
        <v>44610</v>
      </c>
      <c r="E1019" s="15"/>
      <c r="F1019" s="15"/>
      <c r="G1019" s="15"/>
      <c r="H1019" s="15"/>
      <c r="J1019" s="16"/>
      <c r="K1019" s="17" t="s">
        <v>2804</v>
      </c>
      <c r="L1019" s="17" t="s">
        <v>2853</v>
      </c>
    </row>
    <row r="1020" spans="1:12" ht="409.5" x14ac:dyDescent="0.35">
      <c r="A1020" s="3" t="s">
        <v>2764</v>
      </c>
      <c r="B1020" s="4" t="str">
        <f>IF(A1020&lt;&gt;"",LEFT(A1020,SEARCH("-",A1020)-1),"")</f>
        <v>AEP</v>
      </c>
      <c r="C1020" s="4" t="s">
        <v>887</v>
      </c>
      <c r="D1020" s="13">
        <v>44610</v>
      </c>
      <c r="E1020" s="13"/>
      <c r="F1020" s="13"/>
      <c r="G1020" s="13"/>
      <c r="H1020" s="13"/>
      <c r="J1020" s="14"/>
      <c r="K1020" s="8" t="s">
        <v>2805</v>
      </c>
      <c r="L1020" s="8" t="s">
        <v>2854</v>
      </c>
    </row>
    <row r="1021" spans="1:12" ht="409.5" x14ac:dyDescent="0.35">
      <c r="A1021" s="3" t="s">
        <v>2765</v>
      </c>
      <c r="B1021" s="6" t="str">
        <f>IF(A1021&lt;&gt;"",LEFT(A1021,SEARCH("-",A1021)-1),"")</f>
        <v>AMPT</v>
      </c>
      <c r="C1021" s="6" t="s">
        <v>887</v>
      </c>
      <c r="D1021" s="15">
        <v>44610</v>
      </c>
      <c r="E1021" s="15"/>
      <c r="F1021" s="15"/>
      <c r="G1021" s="15"/>
      <c r="H1021" s="15"/>
      <c r="J1021" s="16"/>
      <c r="K1021" s="17" t="s">
        <v>2806</v>
      </c>
      <c r="L1021" s="17" t="s">
        <v>2855</v>
      </c>
    </row>
    <row r="1022" spans="1:12" ht="409.5" x14ac:dyDescent="0.35">
      <c r="A1022" s="3" t="s">
        <v>2766</v>
      </c>
      <c r="B1022" s="4" t="str">
        <f>IF(A1022&lt;&gt;"",LEFT(A1022,SEARCH("-",A1022)-1),"")</f>
        <v>AMPT</v>
      </c>
      <c r="C1022" s="4" t="s">
        <v>887</v>
      </c>
      <c r="D1022" s="13">
        <v>44610</v>
      </c>
      <c r="E1022" s="13"/>
      <c r="F1022" s="13"/>
      <c r="G1022" s="13"/>
      <c r="H1022" s="13"/>
      <c r="J1022" s="14"/>
      <c r="K1022" s="8" t="s">
        <v>2806</v>
      </c>
      <c r="L1022" s="8" t="s">
        <v>2856</v>
      </c>
    </row>
    <row r="1023" spans="1:12" ht="409.5" x14ac:dyDescent="0.35">
      <c r="A1023" s="3" t="s">
        <v>2767</v>
      </c>
      <c r="B1023" s="6" t="str">
        <f>IF(A1023&lt;&gt;"",LEFT(A1023,SEARCH("-",A1023)-1),"")</f>
        <v>ATSI</v>
      </c>
      <c r="C1023" s="6" t="s">
        <v>887</v>
      </c>
      <c r="D1023" s="15">
        <v>44610</v>
      </c>
      <c r="E1023" s="15"/>
      <c r="F1023" s="15"/>
      <c r="G1023" s="15"/>
      <c r="H1023" s="15"/>
      <c r="J1023" s="16"/>
      <c r="K1023" s="17" t="s">
        <v>2807</v>
      </c>
      <c r="L1023" s="17" t="s">
        <v>2857</v>
      </c>
    </row>
    <row r="1024" spans="1:12" ht="333.5" x14ac:dyDescent="0.35">
      <c r="A1024" s="3" t="s">
        <v>2768</v>
      </c>
      <c r="B1024" s="4" t="str">
        <f>IF(A1024&lt;&gt;"",LEFT(A1024,SEARCH("-",A1024)-1),"")</f>
        <v>ComEd</v>
      </c>
      <c r="C1024" s="4" t="s">
        <v>887</v>
      </c>
      <c r="D1024" s="13">
        <v>44610</v>
      </c>
      <c r="E1024" s="13"/>
      <c r="F1024" s="13"/>
      <c r="G1024" s="13"/>
      <c r="H1024" s="13"/>
      <c r="J1024" s="14"/>
      <c r="K1024" s="8" t="s">
        <v>2808</v>
      </c>
      <c r="L1024" s="8" t="s">
        <v>2858</v>
      </c>
    </row>
    <row r="1025" spans="1:12" ht="409.5" x14ac:dyDescent="0.35">
      <c r="A1025" s="3" t="s">
        <v>2769</v>
      </c>
      <c r="B1025" s="6" t="str">
        <f>IF(A1025&lt;&gt;"",LEFT(A1025,SEARCH("-",A1025)-1),"")</f>
        <v>DEOK</v>
      </c>
      <c r="C1025" s="6" t="s">
        <v>887</v>
      </c>
      <c r="D1025" s="15">
        <v>44610</v>
      </c>
      <c r="E1025" s="15"/>
      <c r="F1025" s="15"/>
      <c r="G1025" s="15"/>
      <c r="H1025" s="15"/>
      <c r="J1025" s="16"/>
      <c r="K1025" s="17" t="s">
        <v>2282</v>
      </c>
      <c r="L1025" s="17" t="s">
        <v>2859</v>
      </c>
    </row>
    <row r="1026" spans="1:12" ht="409.5" x14ac:dyDescent="0.35">
      <c r="A1026" s="3" t="s">
        <v>2770</v>
      </c>
      <c r="B1026" s="4" t="str">
        <f>IF(A1026&lt;&gt;"",LEFT(A1026,SEARCH("-",A1026)-1),"")</f>
        <v>DEOK</v>
      </c>
      <c r="C1026" s="4" t="s">
        <v>887</v>
      </c>
      <c r="D1026" s="13">
        <v>44610</v>
      </c>
      <c r="E1026" s="13"/>
      <c r="F1026" s="13"/>
      <c r="G1026" s="13"/>
      <c r="H1026" s="13"/>
      <c r="J1026" s="14"/>
      <c r="K1026" s="8" t="s">
        <v>2809</v>
      </c>
      <c r="L1026" s="8" t="s">
        <v>2860</v>
      </c>
    </row>
    <row r="1027" spans="1:12" ht="409.5" x14ac:dyDescent="0.35">
      <c r="A1027" s="3" t="s">
        <v>2232</v>
      </c>
      <c r="B1027" s="6" t="str">
        <f>IF(A1027&lt;&gt;"",LEFT(A1027,SEARCH("-",A1027)-1),"")</f>
        <v>AEP</v>
      </c>
      <c r="C1027" s="6" t="s">
        <v>887</v>
      </c>
      <c r="D1027" s="15">
        <v>44519</v>
      </c>
      <c r="E1027" s="15">
        <v>44700</v>
      </c>
      <c r="F1027" s="15"/>
      <c r="G1027" s="15"/>
      <c r="H1027" s="15"/>
      <c r="J1027" s="16"/>
      <c r="K1027" s="17" t="s">
        <v>2283</v>
      </c>
      <c r="L1027" s="17" t="s">
        <v>2296</v>
      </c>
    </row>
    <row r="1028" spans="1:12" ht="409.5" x14ac:dyDescent="0.35">
      <c r="A1028" s="3" t="s">
        <v>670</v>
      </c>
      <c r="B1028" s="4" t="str">
        <f>IF(A1028&lt;&gt;"",LEFT(A1028,SEARCH("-",A1028)-1),"")</f>
        <v>DOM</v>
      </c>
      <c r="C1028" s="4" t="s">
        <v>1190</v>
      </c>
      <c r="D1028" s="13">
        <v>44362</v>
      </c>
      <c r="E1028" s="13">
        <v>44697</v>
      </c>
      <c r="F1028" s="13"/>
      <c r="G1028" s="13"/>
      <c r="H1028" s="13"/>
      <c r="J1028" s="14"/>
      <c r="K1028" s="8" t="s">
        <v>2282</v>
      </c>
      <c r="L1028" s="8" t="s">
        <v>2069</v>
      </c>
    </row>
    <row r="1029" spans="1:12" ht="409.5" x14ac:dyDescent="0.35">
      <c r="A1029" s="3" t="s">
        <v>2773</v>
      </c>
      <c r="B1029" s="6" t="s">
        <v>2223</v>
      </c>
      <c r="C1029" s="6" t="s">
        <v>1190</v>
      </c>
      <c r="D1029" s="15">
        <v>44628</v>
      </c>
      <c r="E1029" s="15"/>
      <c r="F1029" s="15"/>
      <c r="G1029" s="15"/>
      <c r="H1029" s="15"/>
      <c r="J1029" s="16"/>
      <c r="K1029" s="17" t="s">
        <v>2282</v>
      </c>
      <c r="L1029" s="17" t="s">
        <v>2833</v>
      </c>
    </row>
    <row r="1030" spans="1:12" ht="409.5" x14ac:dyDescent="0.35">
      <c r="A1030" s="3" t="s">
        <v>2774</v>
      </c>
      <c r="B1030" s="4" t="str">
        <f>IF(A1030&lt;&gt;"",LEFT(A1030,SEARCH("-",A1030)-1),"")</f>
        <v>EKPC</v>
      </c>
      <c r="C1030" s="4" t="s">
        <v>887</v>
      </c>
      <c r="D1030" s="13">
        <v>44638</v>
      </c>
      <c r="E1030" s="13"/>
      <c r="F1030" s="13"/>
      <c r="G1030" s="13"/>
      <c r="H1030" s="13"/>
      <c r="J1030" s="14"/>
      <c r="K1030" s="8" t="s">
        <v>2811</v>
      </c>
      <c r="L1030" s="8" t="s">
        <v>2862</v>
      </c>
    </row>
    <row r="1031" spans="1:12" ht="409.5" x14ac:dyDescent="0.35">
      <c r="A1031" s="3" t="s">
        <v>2775</v>
      </c>
      <c r="B1031" s="6" t="str">
        <f>IF(A1031&lt;&gt;"",LEFT(A1031,SEARCH("-",A1031)-1),"")</f>
        <v>EKPC</v>
      </c>
      <c r="C1031" s="6" t="s">
        <v>887</v>
      </c>
      <c r="D1031" s="15">
        <v>44638</v>
      </c>
      <c r="E1031" s="15"/>
      <c r="F1031" s="15"/>
      <c r="G1031" s="15"/>
      <c r="H1031" s="15"/>
      <c r="J1031" s="16"/>
      <c r="K1031" s="17" t="s">
        <v>2812</v>
      </c>
      <c r="L1031" s="17" t="s">
        <v>2863</v>
      </c>
    </row>
    <row r="1032" spans="1:12" ht="409.5" x14ac:dyDescent="0.35">
      <c r="A1032" s="3" t="s">
        <v>2776</v>
      </c>
      <c r="B1032" s="4" t="str">
        <f>IF(A1032&lt;&gt;"",LEFT(A1032,SEARCH("-",A1032)-1),"")</f>
        <v>EKPC</v>
      </c>
      <c r="C1032" s="4" t="s">
        <v>887</v>
      </c>
      <c r="D1032" s="13">
        <v>44638</v>
      </c>
      <c r="E1032" s="13"/>
      <c r="F1032" s="13"/>
      <c r="G1032" s="13"/>
      <c r="H1032" s="13"/>
      <c r="J1032" s="13"/>
      <c r="K1032" s="8" t="s">
        <v>2813</v>
      </c>
      <c r="L1032" s="8" t="s">
        <v>2864</v>
      </c>
    </row>
    <row r="1033" spans="1:12" ht="290" x14ac:dyDescent="0.35">
      <c r="A1033" s="3" t="s">
        <v>2777</v>
      </c>
      <c r="B1033" s="6" t="str">
        <f>IF(A1033&lt;&gt;"",LEFT(A1033,SEARCH("-",A1033)-1),"")</f>
        <v>ACE</v>
      </c>
      <c r="C1033" s="6" t="s">
        <v>883</v>
      </c>
      <c r="D1033" s="15">
        <v>44637</v>
      </c>
      <c r="E1033" s="15"/>
      <c r="F1033" s="15"/>
      <c r="G1033" s="15"/>
      <c r="H1033" s="15"/>
      <c r="J1033" s="16"/>
      <c r="K1033" s="17" t="s">
        <v>2282</v>
      </c>
      <c r="L1033" s="17" t="s">
        <v>2865</v>
      </c>
    </row>
    <row r="1034" spans="1:12" ht="377" x14ac:dyDescent="0.35">
      <c r="A1034" s="3" t="s">
        <v>2778</v>
      </c>
      <c r="B1034" s="4" t="str">
        <f>IF(A1034&lt;&gt;"",LEFT(A1034,SEARCH("-",A1034)-1),"")</f>
        <v>ACE</v>
      </c>
      <c r="C1034" s="4" t="s">
        <v>883</v>
      </c>
      <c r="D1034" s="13">
        <v>44637</v>
      </c>
      <c r="E1034" s="13"/>
      <c r="F1034" s="13"/>
      <c r="G1034" s="13"/>
      <c r="H1034" s="13"/>
      <c r="J1034" s="14"/>
      <c r="K1034" s="8" t="s">
        <v>2282</v>
      </c>
      <c r="L1034" s="8" t="s">
        <v>2866</v>
      </c>
    </row>
    <row r="1035" spans="1:12" ht="409.5" x14ac:dyDescent="0.35">
      <c r="A1035" s="3" t="s">
        <v>2781</v>
      </c>
      <c r="B1035" s="6" t="str">
        <f>IF(A1035&lt;&gt;"",LEFT(A1035,SEARCH("-",A1035)-1),"")</f>
        <v>PE</v>
      </c>
      <c r="C1035" s="6" t="s">
        <v>883</v>
      </c>
      <c r="D1035" s="15">
        <v>44637</v>
      </c>
      <c r="E1035" s="15">
        <v>44670</v>
      </c>
      <c r="F1035" s="15"/>
      <c r="G1035" s="15"/>
      <c r="H1035" s="15"/>
      <c r="J1035" s="16"/>
      <c r="K1035" s="17" t="s">
        <v>2282</v>
      </c>
      <c r="L1035" s="17" t="s">
        <v>2869</v>
      </c>
    </row>
    <row r="1036" spans="1:12" ht="261" x14ac:dyDescent="0.35">
      <c r="A1036" s="3" t="s">
        <v>2780</v>
      </c>
      <c r="B1036" s="4" t="str">
        <f>IF(A1036&lt;&gt;"",LEFT(A1036,SEARCH("-",A1036)-1),"")</f>
        <v>BGE</v>
      </c>
      <c r="C1036" s="4" t="s">
        <v>883</v>
      </c>
      <c r="D1036" s="13">
        <v>44637</v>
      </c>
      <c r="E1036" s="13"/>
      <c r="F1036" s="13"/>
      <c r="G1036" s="13"/>
      <c r="H1036" s="13"/>
      <c r="J1036" s="14"/>
      <c r="K1036" s="8" t="s">
        <v>2282</v>
      </c>
      <c r="L1036" s="8" t="s">
        <v>2868</v>
      </c>
    </row>
    <row r="1037" spans="1:12" ht="409.5" x14ac:dyDescent="0.35">
      <c r="A1037" s="3" t="s">
        <v>2785</v>
      </c>
      <c r="B1037" s="6" t="str">
        <f>IF(A1037&lt;&gt;"",LEFT(A1037,SEARCH("-",A1037)-1),"")</f>
        <v>PSEG</v>
      </c>
      <c r="C1037" s="6" t="s">
        <v>883</v>
      </c>
      <c r="D1037" s="15">
        <v>44637</v>
      </c>
      <c r="E1037" s="15">
        <v>44670</v>
      </c>
      <c r="F1037" s="15"/>
      <c r="G1037" s="15"/>
      <c r="H1037" s="15"/>
      <c r="J1037" s="16"/>
      <c r="K1037" s="17" t="s">
        <v>2282</v>
      </c>
      <c r="L1037" s="17" t="s">
        <v>2873</v>
      </c>
    </row>
    <row r="1038" spans="1:12" ht="409.5" x14ac:dyDescent="0.35">
      <c r="A1038" s="3" t="s">
        <v>2782</v>
      </c>
      <c r="B1038" s="4" t="str">
        <f>IF(A1038&lt;&gt;"",LEFT(A1038,SEARCH("-",A1038)-1),"")</f>
        <v>PPL</v>
      </c>
      <c r="C1038" s="4" t="s">
        <v>883</v>
      </c>
      <c r="D1038" s="13">
        <v>44637</v>
      </c>
      <c r="E1038" s="13"/>
      <c r="F1038" s="13"/>
      <c r="G1038" s="13"/>
      <c r="H1038" s="13"/>
      <c r="J1038" s="14"/>
      <c r="K1038" s="8" t="s">
        <v>2282</v>
      </c>
      <c r="L1038" s="8" t="s">
        <v>2870</v>
      </c>
    </row>
    <row r="1039" spans="1:12" ht="409.5" x14ac:dyDescent="0.35">
      <c r="A1039" s="3" t="s">
        <v>2783</v>
      </c>
      <c r="B1039" s="6" t="str">
        <f>IF(A1039&lt;&gt;"",LEFT(A1039,SEARCH("-",A1039)-1),"")</f>
        <v>PPL</v>
      </c>
      <c r="C1039" s="6" t="s">
        <v>883</v>
      </c>
      <c r="D1039" s="15">
        <v>44637</v>
      </c>
      <c r="E1039" s="15"/>
      <c r="F1039" s="15"/>
      <c r="G1039" s="15"/>
      <c r="H1039" s="15"/>
      <c r="J1039" s="16"/>
      <c r="K1039" s="17" t="s">
        <v>2282</v>
      </c>
      <c r="L1039" s="17" t="s">
        <v>2871</v>
      </c>
    </row>
    <row r="1040" spans="1:12" ht="319" x14ac:dyDescent="0.35">
      <c r="A1040" s="3" t="s">
        <v>2730</v>
      </c>
      <c r="B1040" s="4" t="str">
        <f>IF(A1040&lt;&gt;"",LEFT(A1040,SEARCH("-",A1040)-1),"")</f>
        <v>ACE</v>
      </c>
      <c r="C1040" s="4" t="s">
        <v>883</v>
      </c>
      <c r="D1040" s="13">
        <v>44609</v>
      </c>
      <c r="E1040" s="13">
        <v>44697</v>
      </c>
      <c r="F1040" s="13"/>
      <c r="G1040" s="13"/>
      <c r="H1040" s="13"/>
      <c r="J1040" s="14"/>
      <c r="K1040" s="8" t="s">
        <v>2282</v>
      </c>
      <c r="L1040" s="8" t="s">
        <v>2820</v>
      </c>
    </row>
    <row r="1041" spans="1:12" ht="409.5" x14ac:dyDescent="0.35">
      <c r="A1041" s="3" t="s">
        <v>2779</v>
      </c>
      <c r="B1041" s="6" t="str">
        <f>IF(A1041&lt;&gt;"",LEFT(A1041,SEARCH("-",A1041)-1),"")</f>
        <v>ACE</v>
      </c>
      <c r="C1041" s="6" t="s">
        <v>883</v>
      </c>
      <c r="D1041" s="15">
        <v>44637</v>
      </c>
      <c r="E1041" s="15">
        <v>44697</v>
      </c>
      <c r="F1041" s="15"/>
      <c r="G1041" s="15"/>
      <c r="H1041" s="15"/>
      <c r="J1041" s="16"/>
      <c r="K1041" s="17" t="s">
        <v>2282</v>
      </c>
      <c r="L1041" s="17" t="s">
        <v>2867</v>
      </c>
    </row>
    <row r="1042" spans="1:12" ht="348" x14ac:dyDescent="0.35">
      <c r="A1042" s="3" t="s">
        <v>2786</v>
      </c>
      <c r="B1042" s="4" t="str">
        <f>IF(A1042&lt;&gt;"",LEFT(A1042,SEARCH("-",A1042)-1),"")</f>
        <v>ATSI</v>
      </c>
      <c r="C1042" s="4" t="s">
        <v>887</v>
      </c>
      <c r="D1042" s="13">
        <v>44638</v>
      </c>
      <c r="E1042" s="13"/>
      <c r="F1042" s="13"/>
      <c r="G1042" s="13"/>
      <c r="H1042" s="13"/>
      <c r="J1042" s="14"/>
      <c r="K1042" s="8" t="s">
        <v>2814</v>
      </c>
      <c r="L1042" s="8" t="s">
        <v>2874</v>
      </c>
    </row>
    <row r="1043" spans="1:12" ht="409.5" x14ac:dyDescent="0.35">
      <c r="A1043" s="3" t="s">
        <v>2787</v>
      </c>
      <c r="B1043" s="6" t="str">
        <f>IF(A1043&lt;&gt;"",LEFT(A1043,SEARCH("-",A1043)-1),"")</f>
        <v>ATSI</v>
      </c>
      <c r="C1043" s="6" t="s">
        <v>887</v>
      </c>
      <c r="D1043" s="15">
        <v>44638</v>
      </c>
      <c r="E1043" s="15"/>
      <c r="F1043" s="15"/>
      <c r="G1043" s="15"/>
      <c r="H1043" s="15"/>
      <c r="J1043" s="16"/>
      <c r="K1043" s="17" t="s">
        <v>2815</v>
      </c>
      <c r="L1043" s="17" t="s">
        <v>2875</v>
      </c>
    </row>
    <row r="1044" spans="1:12" ht="409.5" x14ac:dyDescent="0.35">
      <c r="A1044" s="3" t="s">
        <v>2788</v>
      </c>
      <c r="B1044" s="4" t="str">
        <f>IF(A1044&lt;&gt;"",LEFT(A1044,SEARCH("-",A1044)-1),"")</f>
        <v>ATSI</v>
      </c>
      <c r="C1044" s="4" t="s">
        <v>887</v>
      </c>
      <c r="D1044" s="13">
        <v>44638</v>
      </c>
      <c r="E1044" s="13"/>
      <c r="F1044" s="13"/>
      <c r="G1044" s="13"/>
      <c r="H1044" s="13"/>
      <c r="J1044" s="14"/>
      <c r="K1044" s="8" t="s">
        <v>2816</v>
      </c>
      <c r="L1044" s="8" t="s">
        <v>2876</v>
      </c>
    </row>
    <row r="1045" spans="1:12" ht="409.5" x14ac:dyDescent="0.35">
      <c r="A1045" s="3" t="s">
        <v>2789</v>
      </c>
      <c r="B1045" s="6" t="str">
        <f>IF(A1045&lt;&gt;"",LEFT(A1045,SEARCH("-",A1045)-1),"")</f>
        <v>ATSI</v>
      </c>
      <c r="C1045" s="6" t="s">
        <v>887</v>
      </c>
      <c r="D1045" s="15">
        <v>44638</v>
      </c>
      <c r="E1045" s="15"/>
      <c r="F1045" s="15"/>
      <c r="G1045" s="15"/>
      <c r="H1045" s="15"/>
      <c r="J1045" s="16"/>
      <c r="K1045" s="17" t="s">
        <v>2817</v>
      </c>
      <c r="L1045" s="17" t="s">
        <v>2877</v>
      </c>
    </row>
    <row r="1046" spans="1:12" ht="290" x14ac:dyDescent="0.35">
      <c r="A1046" s="3" t="s">
        <v>2790</v>
      </c>
      <c r="B1046" s="4" t="str">
        <f>IF(A1046&lt;&gt;"",LEFT(A1046,SEARCH("-",A1046)-1),"")</f>
        <v>Dayton</v>
      </c>
      <c r="C1046" s="4" t="s">
        <v>887</v>
      </c>
      <c r="D1046" s="13">
        <v>44638</v>
      </c>
      <c r="E1046" s="13"/>
      <c r="F1046" s="13"/>
      <c r="G1046" s="13"/>
      <c r="H1046" s="13"/>
      <c r="J1046" s="14"/>
      <c r="K1046" s="8" t="s">
        <v>2282</v>
      </c>
      <c r="L1046" s="8" t="s">
        <v>2878</v>
      </c>
    </row>
    <row r="1047" spans="1:12" ht="290" x14ac:dyDescent="0.35">
      <c r="A1047" s="3" t="s">
        <v>2791</v>
      </c>
      <c r="B1047" s="6" t="str">
        <f>IF(A1047&lt;&gt;"",LEFT(A1047,SEARCH("-",A1047)-1),"")</f>
        <v>Dayton</v>
      </c>
      <c r="C1047" s="6" t="s">
        <v>887</v>
      </c>
      <c r="D1047" s="15">
        <v>44638</v>
      </c>
      <c r="E1047" s="15"/>
      <c r="F1047" s="15"/>
      <c r="G1047" s="15"/>
      <c r="H1047" s="15"/>
      <c r="J1047" s="16"/>
      <c r="K1047" s="17" t="s">
        <v>2282</v>
      </c>
      <c r="L1047" s="17" t="s">
        <v>2878</v>
      </c>
    </row>
    <row r="1048" spans="1:12" ht="304.5" x14ac:dyDescent="0.35">
      <c r="A1048" s="3" t="s">
        <v>2792</v>
      </c>
      <c r="B1048" s="4" t="str">
        <f>IF(A1048&lt;&gt;"",LEFT(A1048,SEARCH("-",A1048)-1),"")</f>
        <v>Dayton</v>
      </c>
      <c r="C1048" s="4" t="s">
        <v>887</v>
      </c>
      <c r="D1048" s="13">
        <v>44638</v>
      </c>
      <c r="E1048" s="13"/>
      <c r="F1048" s="13"/>
      <c r="G1048" s="13"/>
      <c r="H1048" s="13"/>
      <c r="J1048" s="14"/>
      <c r="K1048" s="8" t="s">
        <v>2282</v>
      </c>
      <c r="L1048" s="8" t="s">
        <v>2879</v>
      </c>
    </row>
    <row r="1049" spans="1:12" ht="261" x14ac:dyDescent="0.35">
      <c r="A1049" s="3" t="s">
        <v>2236</v>
      </c>
      <c r="B1049" s="6" t="str">
        <f>IF(A1049&lt;&gt;"",LEFT(A1049,SEARCH("-",A1049)-1),"")</f>
        <v>AEP</v>
      </c>
      <c r="C1049" s="6" t="s">
        <v>887</v>
      </c>
      <c r="D1049" s="15">
        <v>44519</v>
      </c>
      <c r="E1049" s="15">
        <v>44700</v>
      </c>
      <c r="F1049" s="15"/>
      <c r="G1049" s="15"/>
      <c r="H1049" s="15"/>
      <c r="J1049" s="16"/>
      <c r="K1049" s="17" t="s">
        <v>2285</v>
      </c>
      <c r="L1049" s="17" t="s">
        <v>2300</v>
      </c>
    </row>
    <row r="1050" spans="1:12" ht="362.5" x14ac:dyDescent="0.35">
      <c r="A1050" s="3" t="s">
        <v>2926</v>
      </c>
      <c r="B1050" s="4" t="str">
        <f>IF(A1050&lt;&gt;"",LEFT(A1050,SEARCH("-",A1050)-1),"")</f>
        <v>ComEd</v>
      </c>
      <c r="C1050" s="4" t="s">
        <v>887</v>
      </c>
      <c r="D1050" s="13">
        <v>44673</v>
      </c>
      <c r="E1050" s="13">
        <v>44700</v>
      </c>
      <c r="F1050" s="13"/>
      <c r="G1050" s="13"/>
      <c r="H1050" s="13"/>
      <c r="J1050" s="14"/>
      <c r="K1050" s="8"/>
      <c r="L1050" s="8" t="s">
        <v>3013</v>
      </c>
    </row>
    <row r="1051" spans="1:12" ht="275.5" x14ac:dyDescent="0.35">
      <c r="A1051" s="3" t="s">
        <v>2927</v>
      </c>
      <c r="B1051" s="6" t="str">
        <f>IF(A1051&lt;&gt;"",LEFT(A1051,SEARCH("-",A1051)-1),"")</f>
        <v>ME</v>
      </c>
      <c r="C1051" s="6" t="s">
        <v>883</v>
      </c>
      <c r="D1051" s="15">
        <v>44670</v>
      </c>
      <c r="E1051" s="15"/>
      <c r="F1051" s="15"/>
      <c r="G1051" s="15"/>
      <c r="H1051" s="15"/>
      <c r="J1051" s="16"/>
      <c r="K1051" s="17" t="s">
        <v>2282</v>
      </c>
      <c r="L1051" s="17" t="s">
        <v>3014</v>
      </c>
    </row>
    <row r="1052" spans="1:12" ht="377" x14ac:dyDescent="0.35">
      <c r="A1052" s="3" t="s">
        <v>2928</v>
      </c>
      <c r="B1052" s="4" t="str">
        <f>IF(A1052&lt;&gt;"",LEFT(A1052,SEARCH("-",A1052)-1),"")</f>
        <v>ME</v>
      </c>
      <c r="C1052" s="4" t="s">
        <v>883</v>
      </c>
      <c r="D1052" s="13">
        <v>44670</v>
      </c>
      <c r="E1052" s="13"/>
      <c r="F1052" s="13"/>
      <c r="G1052" s="13"/>
      <c r="H1052" s="13"/>
      <c r="J1052" s="14"/>
      <c r="K1052" s="8" t="s">
        <v>2282</v>
      </c>
      <c r="L1052" s="8" t="s">
        <v>3015</v>
      </c>
    </row>
    <row r="1053" spans="1:12" ht="391.5" x14ac:dyDescent="0.35">
      <c r="A1053" s="3" t="s">
        <v>2784</v>
      </c>
      <c r="B1053" s="6" t="str">
        <f>IF(A1053&lt;&gt;"",LEFT(A1053,SEARCH("-",A1053)-1),"")</f>
        <v>PPL</v>
      </c>
      <c r="C1053" s="6" t="s">
        <v>883</v>
      </c>
      <c r="D1053" s="15">
        <v>44637</v>
      </c>
      <c r="E1053" s="15">
        <v>44697</v>
      </c>
      <c r="F1053" s="15"/>
      <c r="G1053" s="15"/>
      <c r="H1053" s="15"/>
      <c r="J1053" s="16"/>
      <c r="K1053" s="17" t="s">
        <v>2282</v>
      </c>
      <c r="L1053" s="17" t="s">
        <v>2872</v>
      </c>
    </row>
    <row r="1054" spans="1:12" ht="409.5" x14ac:dyDescent="0.35">
      <c r="A1054" s="3" t="s">
        <v>2930</v>
      </c>
      <c r="B1054" s="4" t="str">
        <f>IF(A1054&lt;&gt;"",LEFT(A1054,SEARCH("-",A1054)-1),"")</f>
        <v>DOM</v>
      </c>
      <c r="C1054" s="4" t="s">
        <v>1190</v>
      </c>
      <c r="D1054" s="13">
        <v>44670</v>
      </c>
      <c r="E1054" s="13">
        <v>44697</v>
      </c>
      <c r="F1054" s="13"/>
      <c r="G1054" s="13"/>
      <c r="H1054" s="13"/>
      <c r="J1054" s="14"/>
      <c r="K1054" s="8" t="s">
        <v>2282</v>
      </c>
      <c r="L1054" s="8" t="s">
        <v>3016</v>
      </c>
    </row>
    <row r="1055" spans="1:12" ht="409.5" x14ac:dyDescent="0.35">
      <c r="A1055" s="3" t="s">
        <v>2931</v>
      </c>
      <c r="B1055" s="6" t="str">
        <f>IF(A1055&lt;&gt;"",LEFT(A1055,SEARCH("-",A1055)-1),"")</f>
        <v>DOM</v>
      </c>
      <c r="C1055" s="6" t="s">
        <v>1190</v>
      </c>
      <c r="D1055" s="15">
        <v>44670</v>
      </c>
      <c r="E1055" s="15">
        <v>44697</v>
      </c>
      <c r="F1055" s="15"/>
      <c r="G1055" s="15"/>
      <c r="H1055" s="15"/>
      <c r="J1055" s="16"/>
      <c r="K1055" s="17" t="s">
        <v>2282</v>
      </c>
      <c r="L1055" s="17" t="s">
        <v>3017</v>
      </c>
    </row>
    <row r="1056" spans="1:12" ht="409.5" x14ac:dyDescent="0.35">
      <c r="A1056" s="3" t="s">
        <v>2932</v>
      </c>
      <c r="B1056" s="4" t="str">
        <f>IF(A1056&lt;&gt;"",LEFT(A1056,SEARCH("-",A1056)-1),"")</f>
        <v>AEP</v>
      </c>
      <c r="C1056" s="4" t="s">
        <v>887</v>
      </c>
      <c r="D1056" s="13">
        <v>44663</v>
      </c>
      <c r="E1056" s="13"/>
      <c r="F1056" s="13"/>
      <c r="G1056" s="13"/>
      <c r="H1056" s="13"/>
      <c r="J1056" s="14"/>
      <c r="K1056" s="8" t="s">
        <v>2282</v>
      </c>
      <c r="L1056" s="8" t="s">
        <v>3018</v>
      </c>
    </row>
    <row r="1057" spans="1:12" ht="409.5" x14ac:dyDescent="0.35">
      <c r="A1057" s="3" t="s">
        <v>2933</v>
      </c>
      <c r="B1057" s="6" t="str">
        <f>IF(A1057&lt;&gt;"",LEFT(A1057,SEARCH("-",A1057)-1),"")</f>
        <v>DOM</v>
      </c>
      <c r="C1057" s="6" t="s">
        <v>1190</v>
      </c>
      <c r="D1057" s="15">
        <v>44663</v>
      </c>
      <c r="E1057" s="15"/>
      <c r="F1057" s="15"/>
      <c r="G1057" s="15"/>
      <c r="H1057" s="15"/>
      <c r="J1057" s="16"/>
      <c r="K1057" s="17" t="s">
        <v>2282</v>
      </c>
      <c r="L1057" s="17" t="s">
        <v>3019</v>
      </c>
    </row>
    <row r="1058" spans="1:12" ht="409.5" x14ac:dyDescent="0.35">
      <c r="A1058" s="3" t="s">
        <v>2934</v>
      </c>
      <c r="B1058" s="4" t="str">
        <f>IF(A1058&lt;&gt;"",LEFT(A1058,SEARCH("-",A1058)-1),"")</f>
        <v>DOM</v>
      </c>
      <c r="C1058" s="4" t="s">
        <v>1190</v>
      </c>
      <c r="D1058" s="13">
        <v>44663</v>
      </c>
      <c r="E1058" s="13"/>
      <c r="F1058" s="13"/>
      <c r="G1058" s="13"/>
      <c r="H1058" s="13"/>
      <c r="J1058" s="14"/>
      <c r="K1058" s="8" t="s">
        <v>2282</v>
      </c>
      <c r="L1058" s="8" t="s">
        <v>3020</v>
      </c>
    </row>
    <row r="1059" spans="1:12" ht="409.5" x14ac:dyDescent="0.35">
      <c r="A1059" s="3" t="s">
        <v>2929</v>
      </c>
      <c r="B1059" s="6" t="str">
        <f>IF(A1059&lt;&gt;"",LEFT(A1059,SEARCH("-",A1059)-1),"")</f>
        <v>ME</v>
      </c>
      <c r="C1059" s="6" t="s">
        <v>883</v>
      </c>
      <c r="D1059" s="15">
        <v>44670</v>
      </c>
      <c r="E1059" s="15">
        <v>44697</v>
      </c>
      <c r="F1059" s="15"/>
      <c r="G1059" s="15"/>
      <c r="H1059" s="15"/>
      <c r="J1059" s="16"/>
      <c r="K1059" s="17" t="s">
        <v>2282</v>
      </c>
      <c r="L1059" s="17" t="s">
        <v>2827</v>
      </c>
    </row>
    <row r="1060" spans="1:12" ht="348" x14ac:dyDescent="0.35">
      <c r="A1060" s="3" t="s">
        <v>2935</v>
      </c>
      <c r="B1060" s="4" t="str">
        <f t="shared" ref="B1060:B1091" si="0">IF(A1060&lt;&gt;"",LEFT(A1060,SEARCH("-",A1060)-1),"")</f>
        <v>DEOK</v>
      </c>
      <c r="C1060" s="4" t="s">
        <v>887</v>
      </c>
      <c r="D1060" s="13">
        <v>44673</v>
      </c>
      <c r="E1060" s="13"/>
      <c r="F1060" s="13"/>
      <c r="G1060" s="13"/>
      <c r="H1060" s="13"/>
      <c r="J1060" s="14"/>
      <c r="K1060" s="8" t="s">
        <v>2282</v>
      </c>
      <c r="L1060" s="8" t="s">
        <v>3021</v>
      </c>
    </row>
    <row r="1061" spans="1:12" ht="409.5" x14ac:dyDescent="0.35">
      <c r="A1061" s="3" t="s">
        <v>2936</v>
      </c>
      <c r="B1061" s="6" t="str">
        <f t="shared" si="0"/>
        <v>DUQ</v>
      </c>
      <c r="C1061" s="6" t="s">
        <v>887</v>
      </c>
      <c r="D1061" s="15">
        <v>44673</v>
      </c>
      <c r="E1061" s="15"/>
      <c r="F1061" s="15"/>
      <c r="G1061" s="15"/>
      <c r="H1061" s="15"/>
      <c r="J1061" s="16"/>
      <c r="K1061" s="17" t="s">
        <v>1583</v>
      </c>
      <c r="L1061" s="17" t="s">
        <v>3022</v>
      </c>
    </row>
    <row r="1062" spans="1:12" ht="409.5" x14ac:dyDescent="0.35">
      <c r="A1062" s="3" t="s">
        <v>2937</v>
      </c>
      <c r="B1062" s="4" t="str">
        <f t="shared" si="0"/>
        <v>AEP</v>
      </c>
      <c r="C1062" s="4" t="s">
        <v>887</v>
      </c>
      <c r="D1062" s="13">
        <v>44673</v>
      </c>
      <c r="E1062" s="13"/>
      <c r="F1062" s="13"/>
      <c r="G1062" s="13"/>
      <c r="H1062" s="13"/>
      <c r="J1062" s="14"/>
      <c r="K1062" s="8" t="s">
        <v>2980</v>
      </c>
      <c r="L1062" s="8" t="s">
        <v>3023</v>
      </c>
    </row>
    <row r="1063" spans="1:12" ht="409.5" x14ac:dyDescent="0.35">
      <c r="A1063" s="3" t="s">
        <v>2938</v>
      </c>
      <c r="B1063" s="6" t="str">
        <f t="shared" si="0"/>
        <v>AEP</v>
      </c>
      <c r="C1063" s="6" t="s">
        <v>887</v>
      </c>
      <c r="D1063" s="15">
        <v>44673</v>
      </c>
      <c r="E1063" s="15"/>
      <c r="F1063" s="15"/>
      <c r="G1063" s="15"/>
      <c r="H1063" s="15"/>
      <c r="J1063" s="16"/>
      <c r="K1063" s="17" t="s">
        <v>2981</v>
      </c>
      <c r="L1063" s="17" t="s">
        <v>3024</v>
      </c>
    </row>
    <row r="1064" spans="1:12" ht="409.5" x14ac:dyDescent="0.35">
      <c r="A1064" s="3" t="s">
        <v>2939</v>
      </c>
      <c r="B1064" s="4" t="str">
        <f t="shared" si="0"/>
        <v>AEP</v>
      </c>
      <c r="C1064" s="4" t="s">
        <v>887</v>
      </c>
      <c r="D1064" s="13">
        <v>44673</v>
      </c>
      <c r="E1064" s="13"/>
      <c r="F1064" s="13"/>
      <c r="G1064" s="13"/>
      <c r="H1064" s="13"/>
      <c r="J1064" s="14"/>
      <c r="K1064" s="8" t="s">
        <v>2981</v>
      </c>
      <c r="L1064" s="8" t="s">
        <v>3025</v>
      </c>
    </row>
    <row r="1065" spans="1:12" ht="409.5" x14ac:dyDescent="0.35">
      <c r="A1065" s="3" t="s">
        <v>2940</v>
      </c>
      <c r="B1065" s="6" t="str">
        <f t="shared" si="0"/>
        <v>AEP</v>
      </c>
      <c r="C1065" s="6" t="s">
        <v>887</v>
      </c>
      <c r="D1065" s="15">
        <v>44673</v>
      </c>
      <c r="E1065" s="15"/>
      <c r="F1065" s="15"/>
      <c r="G1065" s="15"/>
      <c r="H1065" s="15"/>
      <c r="J1065" s="16"/>
      <c r="K1065" s="17" t="s">
        <v>2981</v>
      </c>
      <c r="L1065" s="17" t="s">
        <v>3026</v>
      </c>
    </row>
    <row r="1066" spans="1:12" ht="409.5" x14ac:dyDescent="0.35">
      <c r="A1066" s="3" t="s">
        <v>2941</v>
      </c>
      <c r="B1066" s="4" t="str">
        <f t="shared" si="0"/>
        <v>AEP</v>
      </c>
      <c r="C1066" s="4" t="s">
        <v>887</v>
      </c>
      <c r="D1066" s="13">
        <v>44673</v>
      </c>
      <c r="E1066" s="13"/>
      <c r="F1066" s="13"/>
      <c r="G1066" s="13"/>
      <c r="H1066" s="13"/>
      <c r="J1066" s="14"/>
      <c r="K1066" s="8" t="s">
        <v>2982</v>
      </c>
      <c r="L1066" s="8" t="s">
        <v>3027</v>
      </c>
    </row>
    <row r="1067" spans="1:12" ht="409.5" x14ac:dyDescent="0.35">
      <c r="A1067" s="3" t="s">
        <v>2942</v>
      </c>
      <c r="B1067" s="6" t="str">
        <f t="shared" si="0"/>
        <v>AEP</v>
      </c>
      <c r="C1067" s="6" t="s">
        <v>887</v>
      </c>
      <c r="D1067" s="15">
        <v>44673</v>
      </c>
      <c r="E1067" s="15"/>
      <c r="F1067" s="15"/>
      <c r="G1067" s="15"/>
      <c r="H1067" s="15"/>
      <c r="J1067" s="16"/>
      <c r="K1067" s="17" t="s">
        <v>2983</v>
      </c>
      <c r="L1067" s="17" t="s">
        <v>3028</v>
      </c>
    </row>
    <row r="1068" spans="1:12" ht="409.5" x14ac:dyDescent="0.35">
      <c r="A1068" s="3" t="s">
        <v>2943</v>
      </c>
      <c r="B1068" s="4" t="str">
        <f t="shared" si="0"/>
        <v>AEP</v>
      </c>
      <c r="C1068" s="4" t="s">
        <v>887</v>
      </c>
      <c r="D1068" s="13">
        <v>44673</v>
      </c>
      <c r="E1068" s="13"/>
      <c r="F1068" s="13"/>
      <c r="G1068" s="13"/>
      <c r="H1068" s="13"/>
      <c r="J1068" s="14"/>
      <c r="K1068" s="8" t="s">
        <v>2980</v>
      </c>
      <c r="L1068" s="8" t="s">
        <v>3029</v>
      </c>
    </row>
    <row r="1069" spans="1:12" ht="409.5" x14ac:dyDescent="0.35">
      <c r="A1069" s="3" t="s">
        <v>2944</v>
      </c>
      <c r="B1069" s="6" t="str">
        <f t="shared" si="0"/>
        <v>AEP</v>
      </c>
      <c r="C1069" s="6" t="s">
        <v>887</v>
      </c>
      <c r="D1069" s="15">
        <v>44673</v>
      </c>
      <c r="E1069" s="15"/>
      <c r="F1069" s="15"/>
      <c r="G1069" s="15"/>
      <c r="H1069" s="15"/>
      <c r="J1069" s="16"/>
      <c r="K1069" s="17" t="s">
        <v>2984</v>
      </c>
      <c r="L1069" s="17" t="s">
        <v>3030</v>
      </c>
    </row>
    <row r="1070" spans="1:12" ht="409.5" x14ac:dyDescent="0.35">
      <c r="A1070" s="3" t="s">
        <v>2945</v>
      </c>
      <c r="B1070" s="4" t="str">
        <f t="shared" si="0"/>
        <v>AEP</v>
      </c>
      <c r="C1070" s="4" t="s">
        <v>887</v>
      </c>
      <c r="D1070" s="13">
        <v>44673</v>
      </c>
      <c r="E1070" s="13"/>
      <c r="F1070" s="13"/>
      <c r="G1070" s="13"/>
      <c r="H1070" s="13"/>
      <c r="J1070" s="14"/>
      <c r="K1070" s="8" t="s">
        <v>2985</v>
      </c>
      <c r="L1070" s="8" t="s">
        <v>3031</v>
      </c>
    </row>
    <row r="1071" spans="1:12" ht="409.5" x14ac:dyDescent="0.35">
      <c r="A1071" s="3" t="s">
        <v>2946</v>
      </c>
      <c r="B1071" s="6" t="str">
        <f t="shared" si="0"/>
        <v>AEP</v>
      </c>
      <c r="C1071" s="6" t="s">
        <v>887</v>
      </c>
      <c r="D1071" s="15">
        <v>44673</v>
      </c>
      <c r="E1071" s="15"/>
      <c r="F1071" s="15"/>
      <c r="G1071" s="15"/>
      <c r="H1071" s="15"/>
      <c r="J1071" s="16"/>
      <c r="K1071" s="17" t="s">
        <v>2986</v>
      </c>
      <c r="L1071" s="17" t="s">
        <v>3032</v>
      </c>
    </row>
    <row r="1072" spans="1:12" ht="409.5" x14ac:dyDescent="0.35">
      <c r="A1072" s="3" t="s">
        <v>2947</v>
      </c>
      <c r="B1072" s="4" t="str">
        <f t="shared" si="0"/>
        <v>AEP</v>
      </c>
      <c r="C1072" s="4" t="s">
        <v>887</v>
      </c>
      <c r="D1072" s="13">
        <v>44673</v>
      </c>
      <c r="E1072" s="13"/>
      <c r="F1072" s="13"/>
      <c r="G1072" s="13"/>
      <c r="H1072" s="13"/>
      <c r="J1072" s="14"/>
      <c r="K1072" s="8" t="s">
        <v>2987</v>
      </c>
      <c r="L1072" s="8" t="s">
        <v>3033</v>
      </c>
    </row>
    <row r="1073" spans="1:12" ht="409.5" x14ac:dyDescent="0.35">
      <c r="A1073" s="3" t="s">
        <v>2948</v>
      </c>
      <c r="B1073" s="6" t="str">
        <f t="shared" si="0"/>
        <v>AEP</v>
      </c>
      <c r="C1073" s="6" t="s">
        <v>887</v>
      </c>
      <c r="D1073" s="15">
        <v>44673</v>
      </c>
      <c r="E1073" s="15"/>
      <c r="F1073" s="15"/>
      <c r="G1073" s="15"/>
      <c r="H1073" s="15"/>
      <c r="J1073" s="16"/>
      <c r="K1073" s="17" t="s">
        <v>2988</v>
      </c>
      <c r="L1073" s="17" t="s">
        <v>3034</v>
      </c>
    </row>
    <row r="1074" spans="1:12" ht="409.5" x14ac:dyDescent="0.35">
      <c r="A1074" s="3" t="s">
        <v>2949</v>
      </c>
      <c r="B1074" s="4" t="str">
        <f t="shared" si="0"/>
        <v>AEP</v>
      </c>
      <c r="C1074" s="4" t="s">
        <v>887</v>
      </c>
      <c r="D1074" s="13">
        <v>44673</v>
      </c>
      <c r="E1074" s="13"/>
      <c r="F1074" s="13"/>
      <c r="G1074" s="13"/>
      <c r="H1074" s="13"/>
      <c r="J1074" s="14"/>
      <c r="K1074" s="8" t="s">
        <v>2989</v>
      </c>
      <c r="L1074" s="8" t="s">
        <v>3035</v>
      </c>
    </row>
    <row r="1075" spans="1:12" ht="409.5" x14ac:dyDescent="0.35">
      <c r="A1075" s="3" t="s">
        <v>2950</v>
      </c>
      <c r="B1075" s="6" t="str">
        <f t="shared" si="0"/>
        <v>AEP</v>
      </c>
      <c r="C1075" s="6" t="s">
        <v>887</v>
      </c>
      <c r="D1075" s="15">
        <v>44673</v>
      </c>
      <c r="E1075" s="15"/>
      <c r="F1075" s="15"/>
      <c r="G1075" s="15"/>
      <c r="H1075" s="15"/>
      <c r="J1075" s="16"/>
      <c r="K1075" s="17" t="s">
        <v>2990</v>
      </c>
      <c r="L1075" s="17" t="s">
        <v>3036</v>
      </c>
    </row>
    <row r="1076" spans="1:12" ht="304.5" x14ac:dyDescent="0.35">
      <c r="A1076" s="3" t="s">
        <v>2951</v>
      </c>
      <c r="B1076" s="4" t="str">
        <f t="shared" si="0"/>
        <v>AEP</v>
      </c>
      <c r="C1076" s="4" t="s">
        <v>887</v>
      </c>
      <c r="D1076" s="13">
        <v>44673</v>
      </c>
      <c r="E1076" s="13"/>
      <c r="F1076" s="13"/>
      <c r="G1076" s="13"/>
      <c r="H1076" s="13"/>
      <c r="J1076" s="14"/>
      <c r="K1076" s="8" t="s">
        <v>2991</v>
      </c>
      <c r="L1076" s="8" t="s">
        <v>3037</v>
      </c>
    </row>
    <row r="1077" spans="1:12" ht="348" x14ac:dyDescent="0.35">
      <c r="A1077" s="3" t="s">
        <v>2952</v>
      </c>
      <c r="B1077" s="6" t="str">
        <f t="shared" si="0"/>
        <v>AEP</v>
      </c>
      <c r="C1077" s="6" t="s">
        <v>887</v>
      </c>
      <c r="D1077" s="15">
        <v>44673</v>
      </c>
      <c r="E1077" s="15"/>
      <c r="F1077" s="15"/>
      <c r="G1077" s="15"/>
      <c r="H1077" s="15"/>
      <c r="J1077" s="16"/>
      <c r="K1077" s="17" t="s">
        <v>2992</v>
      </c>
      <c r="L1077" s="17" t="s">
        <v>3038</v>
      </c>
    </row>
    <row r="1078" spans="1:12" ht="409.5" x14ac:dyDescent="0.35">
      <c r="A1078" s="3" t="s">
        <v>2953</v>
      </c>
      <c r="B1078" s="4" t="str">
        <f t="shared" si="0"/>
        <v>AEP</v>
      </c>
      <c r="C1078" s="4" t="s">
        <v>887</v>
      </c>
      <c r="D1078" s="13">
        <v>44673</v>
      </c>
      <c r="E1078" s="13"/>
      <c r="F1078" s="13"/>
      <c r="G1078" s="13"/>
      <c r="H1078" s="13"/>
      <c r="J1078" s="14"/>
      <c r="K1078" s="8" t="s">
        <v>2993</v>
      </c>
      <c r="L1078" s="8" t="s">
        <v>3039</v>
      </c>
    </row>
    <row r="1079" spans="1:12" ht="409.5" x14ac:dyDescent="0.35">
      <c r="A1079" s="3" t="s">
        <v>2954</v>
      </c>
      <c r="B1079" s="6" t="str">
        <f t="shared" si="0"/>
        <v>AEP</v>
      </c>
      <c r="C1079" s="6" t="s">
        <v>887</v>
      </c>
      <c r="D1079" s="15">
        <v>44673</v>
      </c>
      <c r="E1079" s="15"/>
      <c r="F1079" s="15"/>
      <c r="G1079" s="15"/>
      <c r="H1079" s="15"/>
      <c r="J1079" s="16"/>
      <c r="K1079" s="17" t="s">
        <v>2989</v>
      </c>
      <c r="L1079" s="17" t="s">
        <v>3040</v>
      </c>
    </row>
    <row r="1080" spans="1:12" ht="409.5" x14ac:dyDescent="0.35">
      <c r="A1080" s="3" t="s">
        <v>2955</v>
      </c>
      <c r="B1080" s="4" t="str">
        <f t="shared" si="0"/>
        <v>AEP</v>
      </c>
      <c r="C1080" s="4" t="s">
        <v>887</v>
      </c>
      <c r="D1080" s="13">
        <v>44673</v>
      </c>
      <c r="E1080" s="13"/>
      <c r="F1080" s="13"/>
      <c r="G1080" s="13"/>
      <c r="H1080" s="13"/>
      <c r="J1080" s="14"/>
      <c r="K1080" s="8" t="s">
        <v>2994</v>
      </c>
      <c r="L1080" s="8" t="s">
        <v>3041</v>
      </c>
    </row>
    <row r="1081" spans="1:12" ht="409.5" x14ac:dyDescent="0.35">
      <c r="A1081" s="3" t="s">
        <v>2956</v>
      </c>
      <c r="B1081" s="6" t="str">
        <f t="shared" si="0"/>
        <v>AEP</v>
      </c>
      <c r="C1081" s="6" t="s">
        <v>887</v>
      </c>
      <c r="D1081" s="15">
        <v>44673</v>
      </c>
      <c r="E1081" s="15"/>
      <c r="F1081" s="15"/>
      <c r="G1081" s="15"/>
      <c r="H1081" s="15"/>
      <c r="J1081" s="16"/>
      <c r="K1081" s="17" t="s">
        <v>2989</v>
      </c>
      <c r="L1081" s="17" t="s">
        <v>3042</v>
      </c>
    </row>
    <row r="1082" spans="1:12" ht="130.5" x14ac:dyDescent="0.35">
      <c r="A1082" s="3" t="s">
        <v>2957</v>
      </c>
      <c r="B1082" s="4" t="str">
        <f>IF(A1082&lt;&gt;"",LEFT(A1082,SEARCH("-",A1082)-1),"")</f>
        <v>UGI</v>
      </c>
      <c r="C1082" s="4" t="s">
        <v>883</v>
      </c>
      <c r="D1082" s="13">
        <v>44691</v>
      </c>
      <c r="E1082" s="13"/>
      <c r="F1082" s="13"/>
      <c r="G1082" s="13"/>
      <c r="H1082" s="13"/>
      <c r="J1082" s="14"/>
      <c r="K1082" s="8" t="s">
        <v>2282</v>
      </c>
      <c r="L1082" s="8" t="s">
        <v>3043</v>
      </c>
    </row>
    <row r="1083" spans="1:12" ht="409.5" x14ac:dyDescent="0.35">
      <c r="A1083" s="3" t="s">
        <v>3044</v>
      </c>
      <c r="B1083" s="6" t="s">
        <v>2223</v>
      </c>
      <c r="C1083" s="6" t="s">
        <v>1190</v>
      </c>
      <c r="D1083" s="15">
        <v>44691</v>
      </c>
      <c r="E1083" s="15"/>
      <c r="F1083" s="15"/>
      <c r="G1083" s="15"/>
      <c r="H1083" s="15"/>
      <c r="J1083" s="16"/>
      <c r="K1083" s="17" t="s">
        <v>2282</v>
      </c>
      <c r="L1083" s="17" t="s">
        <v>3251</v>
      </c>
    </row>
    <row r="1084" spans="1:12" ht="409.5" x14ac:dyDescent="0.35">
      <c r="A1084" s="3" t="s">
        <v>3045</v>
      </c>
      <c r="B1084" s="4" t="s">
        <v>2223</v>
      </c>
      <c r="C1084" s="4" t="s">
        <v>1190</v>
      </c>
      <c r="D1084" s="13">
        <v>44691</v>
      </c>
      <c r="E1084" s="13"/>
      <c r="F1084" s="13"/>
      <c r="G1084" s="13"/>
      <c r="H1084" s="13"/>
      <c r="J1084" s="14"/>
      <c r="K1084" s="8" t="s">
        <v>2282</v>
      </c>
      <c r="L1084" s="8" t="s">
        <v>3252</v>
      </c>
    </row>
    <row r="1085" spans="1:12" ht="409.5" x14ac:dyDescent="0.35">
      <c r="A1085" s="3" t="s">
        <v>3046</v>
      </c>
      <c r="B1085" s="6" t="s">
        <v>2223</v>
      </c>
      <c r="C1085" s="6" t="s">
        <v>1190</v>
      </c>
      <c r="D1085" s="15">
        <v>44691</v>
      </c>
      <c r="E1085" s="15"/>
      <c r="F1085" s="15"/>
      <c r="G1085" s="15"/>
      <c r="H1085" s="15"/>
      <c r="J1085" s="16"/>
      <c r="K1085" s="17" t="s">
        <v>2282</v>
      </c>
      <c r="L1085" s="17" t="s">
        <v>3253</v>
      </c>
    </row>
    <row r="1086" spans="1:12" ht="409.5" x14ac:dyDescent="0.35">
      <c r="A1086" s="3" t="s">
        <v>3047</v>
      </c>
      <c r="B1086" s="4" t="s">
        <v>2223</v>
      </c>
      <c r="C1086" s="4" t="s">
        <v>1190</v>
      </c>
      <c r="D1086" s="13">
        <v>44691</v>
      </c>
      <c r="E1086" s="13"/>
      <c r="F1086" s="13"/>
      <c r="G1086" s="13"/>
      <c r="H1086" s="13"/>
      <c r="J1086" s="14"/>
      <c r="K1086" s="8" t="s">
        <v>2282</v>
      </c>
      <c r="L1086" s="8" t="s">
        <v>3254</v>
      </c>
    </row>
    <row r="1087" spans="1:12" ht="409.5" x14ac:dyDescent="0.35">
      <c r="A1087" s="3" t="s">
        <v>3048</v>
      </c>
      <c r="B1087" s="6" t="s">
        <v>2223</v>
      </c>
      <c r="C1087" s="6" t="s">
        <v>1190</v>
      </c>
      <c r="D1087" s="15">
        <v>44697</v>
      </c>
      <c r="E1087" s="15"/>
      <c r="F1087" s="15"/>
      <c r="G1087" s="15"/>
      <c r="H1087" s="15"/>
      <c r="J1087" s="16"/>
      <c r="K1087" s="17" t="s">
        <v>2282</v>
      </c>
      <c r="L1087" s="17" t="s">
        <v>3255</v>
      </c>
    </row>
    <row r="1088" spans="1:12" ht="409.5" x14ac:dyDescent="0.35">
      <c r="A1088" s="3" t="s">
        <v>3049</v>
      </c>
      <c r="B1088" s="4" t="str">
        <f t="shared" ref="B1088:B1099" si="1">IF(A1088&lt;&gt;"",LEFT(A1088,SEARCH("-",A1088)-1),"")</f>
        <v>AEP</v>
      </c>
      <c r="C1088" s="4" t="s">
        <v>887</v>
      </c>
      <c r="D1088" s="13">
        <v>44700</v>
      </c>
      <c r="E1088" s="13"/>
      <c r="F1088" s="13"/>
      <c r="G1088" s="13"/>
      <c r="H1088" s="13"/>
      <c r="J1088" s="14"/>
      <c r="K1088" s="8" t="s">
        <v>3073</v>
      </c>
      <c r="L1088" s="8" t="s">
        <v>3256</v>
      </c>
    </row>
    <row r="1089" spans="1:12" ht="409.5" x14ac:dyDescent="0.35">
      <c r="A1089" s="3" t="s">
        <v>3050</v>
      </c>
      <c r="B1089" s="6" t="str">
        <f t="shared" si="1"/>
        <v>AEP</v>
      </c>
      <c r="C1089" s="6" t="s">
        <v>887</v>
      </c>
      <c r="D1089" s="15">
        <v>44700</v>
      </c>
      <c r="E1089" s="15"/>
      <c r="F1089" s="15"/>
      <c r="G1089" s="15"/>
      <c r="H1089" s="15"/>
      <c r="J1089" s="16"/>
      <c r="K1089" s="17" t="s">
        <v>3074</v>
      </c>
      <c r="L1089" s="17" t="s">
        <v>3257</v>
      </c>
    </row>
    <row r="1090" spans="1:12" ht="409.5" x14ac:dyDescent="0.35">
      <c r="A1090" s="3" t="s">
        <v>3051</v>
      </c>
      <c r="B1090" s="4" t="str">
        <f t="shared" si="1"/>
        <v>AEP</v>
      </c>
      <c r="C1090" s="4" t="s">
        <v>887</v>
      </c>
      <c r="D1090" s="13">
        <v>44700</v>
      </c>
      <c r="E1090" s="13"/>
      <c r="F1090" s="13"/>
      <c r="G1090" s="13"/>
      <c r="H1090" s="13"/>
      <c r="J1090" s="14"/>
      <c r="K1090" s="8" t="s">
        <v>3075</v>
      </c>
      <c r="L1090" s="8" t="s">
        <v>3258</v>
      </c>
    </row>
    <row r="1091" spans="1:12" ht="409.5" x14ac:dyDescent="0.35">
      <c r="A1091" s="3" t="s">
        <v>3052</v>
      </c>
      <c r="B1091" s="6" t="str">
        <f t="shared" si="1"/>
        <v>AMPT</v>
      </c>
      <c r="C1091" s="6" t="s">
        <v>887</v>
      </c>
      <c r="D1091" s="15">
        <v>44700</v>
      </c>
      <c r="E1091" s="15"/>
      <c r="F1091" s="15"/>
      <c r="G1091" s="15"/>
      <c r="H1091" s="15"/>
      <c r="J1091" s="16"/>
      <c r="K1091" s="17" t="s">
        <v>3076</v>
      </c>
      <c r="L1091" s="17" t="s">
        <v>3259</v>
      </c>
    </row>
    <row r="1092" spans="1:12" ht="409.5" x14ac:dyDescent="0.35">
      <c r="A1092" s="3" t="s">
        <v>3053</v>
      </c>
      <c r="B1092" s="4" t="str">
        <f t="shared" si="1"/>
        <v>APS</v>
      </c>
      <c r="C1092" s="4" t="s">
        <v>887</v>
      </c>
      <c r="D1092" s="13">
        <v>44700</v>
      </c>
      <c r="E1092" s="13"/>
      <c r="F1092" s="13"/>
      <c r="G1092" s="13"/>
      <c r="H1092" s="13"/>
      <c r="J1092" s="14"/>
      <c r="K1092" s="8" t="s">
        <v>2282</v>
      </c>
      <c r="L1092" s="8" t="s">
        <v>3260</v>
      </c>
    </row>
    <row r="1093" spans="1:12" ht="409.5" x14ac:dyDescent="0.35">
      <c r="A1093" s="3" t="s">
        <v>3054</v>
      </c>
      <c r="B1093" s="6" t="str">
        <f t="shared" si="1"/>
        <v>APS</v>
      </c>
      <c r="C1093" s="6" t="s">
        <v>887</v>
      </c>
      <c r="D1093" s="15">
        <v>44700</v>
      </c>
      <c r="E1093" s="15"/>
      <c r="F1093" s="15"/>
      <c r="G1093" s="15"/>
      <c r="H1093" s="15"/>
      <c r="J1093" s="16"/>
      <c r="K1093" s="17" t="s">
        <v>2282</v>
      </c>
      <c r="L1093" s="17" t="s">
        <v>3261</v>
      </c>
    </row>
    <row r="1094" spans="1:12" ht="409.5" x14ac:dyDescent="0.35">
      <c r="A1094" s="3" t="s">
        <v>3055</v>
      </c>
      <c r="B1094" s="4" t="str">
        <f t="shared" si="1"/>
        <v>ATSI</v>
      </c>
      <c r="C1094" s="4" t="s">
        <v>887</v>
      </c>
      <c r="D1094" s="13">
        <v>44700</v>
      </c>
      <c r="E1094" s="13"/>
      <c r="F1094" s="13"/>
      <c r="G1094" s="13"/>
      <c r="H1094" s="13"/>
      <c r="J1094" s="14"/>
      <c r="K1094" s="8" t="s">
        <v>3077</v>
      </c>
      <c r="L1094" s="8" t="s">
        <v>3262</v>
      </c>
    </row>
    <row r="1095" spans="1:12" ht="409.5" x14ac:dyDescent="0.35">
      <c r="A1095" s="3" t="s">
        <v>3056</v>
      </c>
      <c r="B1095" s="6" t="str">
        <f t="shared" si="1"/>
        <v>ATSI</v>
      </c>
      <c r="C1095" s="6" t="s">
        <v>887</v>
      </c>
      <c r="D1095" s="15">
        <v>44700</v>
      </c>
      <c r="E1095" s="15"/>
      <c r="F1095" s="15"/>
      <c r="G1095" s="15"/>
      <c r="H1095" s="15"/>
      <c r="J1095" s="16"/>
      <c r="K1095" s="17" t="s">
        <v>3078</v>
      </c>
      <c r="L1095" s="17" t="s">
        <v>3263</v>
      </c>
    </row>
    <row r="1096" spans="1:12" ht="409.5" x14ac:dyDescent="0.35">
      <c r="A1096" s="3" t="s">
        <v>3057</v>
      </c>
      <c r="B1096" s="4" t="str">
        <f t="shared" si="1"/>
        <v>ATSI</v>
      </c>
      <c r="C1096" s="4" t="s">
        <v>887</v>
      </c>
      <c r="D1096" s="13">
        <v>44700</v>
      </c>
      <c r="E1096" s="13"/>
      <c r="F1096" s="13"/>
      <c r="G1096" s="13"/>
      <c r="H1096" s="13"/>
      <c r="J1096" s="14"/>
      <c r="K1096" s="8" t="s">
        <v>3079</v>
      </c>
      <c r="L1096" s="8" t="s">
        <v>3264</v>
      </c>
    </row>
    <row r="1097" spans="1:12" ht="409.5" x14ac:dyDescent="0.35">
      <c r="A1097" s="3" t="s">
        <v>3058</v>
      </c>
      <c r="B1097" s="6" t="str">
        <f t="shared" si="1"/>
        <v>ATSI</v>
      </c>
      <c r="C1097" s="6" t="s">
        <v>887</v>
      </c>
      <c r="D1097" s="15">
        <v>44700</v>
      </c>
      <c r="E1097" s="15"/>
      <c r="F1097" s="15"/>
      <c r="G1097" s="15"/>
      <c r="H1097" s="15"/>
      <c r="J1097" s="16"/>
      <c r="K1097" s="17" t="s">
        <v>3080</v>
      </c>
      <c r="L1097" s="17" t="s">
        <v>3265</v>
      </c>
    </row>
    <row r="1098" spans="1:12" ht="409.5" x14ac:dyDescent="0.35">
      <c r="A1098" s="3" t="s">
        <v>3059</v>
      </c>
      <c r="B1098" s="4" t="str">
        <f t="shared" si="1"/>
        <v>ATSI</v>
      </c>
      <c r="C1098" s="4" t="s">
        <v>887</v>
      </c>
      <c r="D1098" s="13">
        <v>44700</v>
      </c>
      <c r="E1098" s="13"/>
      <c r="F1098" s="13"/>
      <c r="G1098" s="13"/>
      <c r="H1098" s="13"/>
      <c r="J1098" s="14"/>
      <c r="K1098" s="8" t="s">
        <v>3081</v>
      </c>
      <c r="L1098" s="8" t="s">
        <v>3266</v>
      </c>
    </row>
    <row r="1099" spans="1:12" ht="409.5" x14ac:dyDescent="0.35">
      <c r="A1099" s="3" t="s">
        <v>3060</v>
      </c>
      <c r="B1099" s="6" t="str">
        <f t="shared" si="1"/>
        <v>EKPC</v>
      </c>
      <c r="C1099" s="6" t="s">
        <v>887</v>
      </c>
      <c r="D1099" s="15">
        <v>44700</v>
      </c>
      <c r="E1099" s="15"/>
      <c r="F1099" s="15"/>
      <c r="G1099" s="15"/>
      <c r="H1099" s="15"/>
      <c r="J1099" s="16"/>
      <c r="K1099" s="17" t="s">
        <v>3082</v>
      </c>
      <c r="L1099" s="17" t="s">
        <v>3267</v>
      </c>
    </row>
    <row r="1100" spans="1:12" ht="409.5" x14ac:dyDescent="0.35">
      <c r="A1100" s="3" t="s">
        <v>3061</v>
      </c>
      <c r="B1100" s="4" t="str">
        <f>IF(A1100&lt;&gt;"",LEFT(A1100,SEARCH("-",A1100)-1),"")</f>
        <v>ACE</v>
      </c>
      <c r="C1100" s="4" t="s">
        <v>883</v>
      </c>
      <c r="D1100" s="13">
        <v>44697</v>
      </c>
      <c r="E1100" s="13"/>
      <c r="F1100" s="13"/>
      <c r="G1100" s="13"/>
      <c r="H1100" s="13"/>
      <c r="J1100" s="14"/>
      <c r="K1100" s="8" t="s">
        <v>2282</v>
      </c>
      <c r="L1100" s="8" t="s">
        <v>3268</v>
      </c>
    </row>
    <row r="1101" spans="1:12" ht="409.5" x14ac:dyDescent="0.35">
      <c r="A1101" s="11" t="s">
        <v>3062</v>
      </c>
      <c r="B1101" s="29" t="str">
        <f>IF(A1101&lt;&gt;"",LEFT(A1101,SEARCH("-",A1101)-1),"")</f>
        <v>PPL</v>
      </c>
      <c r="C1101" s="29" t="s">
        <v>883</v>
      </c>
      <c r="D1101" s="30">
        <v>44697</v>
      </c>
      <c r="E1101" s="30"/>
      <c r="F1101" s="30"/>
      <c r="G1101" s="30"/>
      <c r="H1101" s="30"/>
      <c r="J1101" s="31"/>
      <c r="K1101" s="23" t="s">
        <v>2282</v>
      </c>
      <c r="L1101" s="23" t="s">
        <v>3269</v>
      </c>
    </row>
  </sheetData>
  <conditionalFormatting sqref="B2:B354">
    <cfRule type="expression" dxfId="165" priority="135">
      <formula>NOT(ISBLANK($I2))</formula>
    </cfRule>
  </conditionalFormatting>
  <conditionalFormatting sqref="C86:D86 C358:C360 C381:C383 C352:E354 C351:D351 C322:D322 C404:C406 E371 C616:D616 E435 C323:E326 C327:D328 C2:E85 C355:D357 C329:E350 C87:E321">
    <cfRule type="expression" dxfId="164" priority="134">
      <formula>NOT(ISBLANK($I2))</formula>
    </cfRule>
  </conditionalFormatting>
  <conditionalFormatting sqref="E381:E382">
    <cfRule type="expression" dxfId="163" priority="133">
      <formula>NOT(ISBLANK($I381))</formula>
    </cfRule>
  </conditionalFormatting>
  <conditionalFormatting sqref="E383">
    <cfRule type="expression" dxfId="162" priority="132">
      <formula>NOT(ISBLANK($I383))</formula>
    </cfRule>
  </conditionalFormatting>
  <conditionalFormatting sqref="C424">
    <cfRule type="expression" dxfId="161" priority="131">
      <formula>NOT(ISBLANK($I424))</formula>
    </cfRule>
  </conditionalFormatting>
  <conditionalFormatting sqref="C425">
    <cfRule type="expression" dxfId="160" priority="130">
      <formula>NOT(ISBLANK($I425))</formula>
    </cfRule>
  </conditionalFormatting>
  <conditionalFormatting sqref="C426 C534:C537 C539:C540">
    <cfRule type="expression" dxfId="159" priority="129">
      <formula>NOT(ISBLANK($I426))</formula>
    </cfRule>
  </conditionalFormatting>
  <conditionalFormatting sqref="C427">
    <cfRule type="expression" dxfId="158" priority="128">
      <formula>NOT(ISBLANK($I427))</formula>
    </cfRule>
  </conditionalFormatting>
  <conditionalFormatting sqref="C431">
    <cfRule type="expression" dxfId="157" priority="127">
      <formula>NOT(ISBLANK($I431))</formula>
    </cfRule>
  </conditionalFormatting>
  <conditionalFormatting sqref="E398">
    <cfRule type="expression" dxfId="156" priority="126">
      <formula>NOT(ISBLANK($I398))</formula>
    </cfRule>
  </conditionalFormatting>
  <conditionalFormatting sqref="E427">
    <cfRule type="expression" dxfId="155" priority="125">
      <formula>NOT(ISBLANK($I427))</formula>
    </cfRule>
  </conditionalFormatting>
  <conditionalFormatting sqref="E424">
    <cfRule type="expression" dxfId="154" priority="124">
      <formula>NOT(ISBLANK($I424))</formula>
    </cfRule>
  </conditionalFormatting>
  <conditionalFormatting sqref="C533">
    <cfRule type="expression" dxfId="153" priority="123">
      <formula>NOT(ISBLANK($I533))</formula>
    </cfRule>
  </conditionalFormatting>
  <conditionalFormatting sqref="D533">
    <cfRule type="expression" dxfId="152" priority="122">
      <formula>NOT(ISBLANK($I533))</formula>
    </cfRule>
  </conditionalFormatting>
  <conditionalFormatting sqref="C565">
    <cfRule type="expression" dxfId="151" priority="121">
      <formula>NOT(ISBLANK($I565))</formula>
    </cfRule>
  </conditionalFormatting>
  <conditionalFormatting sqref="C591">
    <cfRule type="expression" dxfId="150" priority="117">
      <formula>NOT(ISBLANK($I591))</formula>
    </cfRule>
  </conditionalFormatting>
  <conditionalFormatting sqref="C566:C582 C585:C588">
    <cfRule type="expression" dxfId="149" priority="120">
      <formula>NOT(ISBLANK($I566))</formula>
    </cfRule>
  </conditionalFormatting>
  <conditionalFormatting sqref="C589">
    <cfRule type="expression" dxfId="148" priority="119">
      <formula>NOT(ISBLANK($I589))</formula>
    </cfRule>
  </conditionalFormatting>
  <conditionalFormatting sqref="C590">
    <cfRule type="expression" dxfId="147" priority="118">
      <formula>NOT(ISBLANK($I590))</formula>
    </cfRule>
  </conditionalFormatting>
  <conditionalFormatting sqref="C592">
    <cfRule type="expression" dxfId="146" priority="116">
      <formula>NOT(ISBLANK($I592))</formula>
    </cfRule>
  </conditionalFormatting>
  <conditionalFormatting sqref="C719">
    <cfRule type="expression" dxfId="145" priority="115">
      <formula>NOT(ISBLANK($I719))</formula>
    </cfRule>
  </conditionalFormatting>
  <conditionalFormatting sqref="C583">
    <cfRule type="expression" dxfId="144" priority="114">
      <formula>NOT(ISBLANK($I583))</formula>
    </cfRule>
  </conditionalFormatting>
  <conditionalFormatting sqref="C584">
    <cfRule type="expression" dxfId="143" priority="113">
      <formula>NOT(ISBLANK($I584))</formula>
    </cfRule>
  </conditionalFormatting>
  <conditionalFormatting sqref="E902">
    <cfRule type="expression" dxfId="142" priority="112">
      <formula>NOT(ISBLANK($I902))</formula>
    </cfRule>
  </conditionalFormatting>
  <conditionalFormatting sqref="F257:F258 F122:F133 F319:F321 F500 F247 F494:F496 F67:F98 F236:F239 F242:F245 F2:F65 F351:F354 F154:F214 F100:F120 F229:F231 F260:F298 F323 F216:F226 F300:F317 F326:F328 F330:F349">
    <cfRule type="expression" dxfId="141" priority="111">
      <formula>NOT(ISBLANK($I2))</formula>
    </cfRule>
  </conditionalFormatting>
  <conditionalFormatting sqref="F136 F138:F142 F152 F145 F147:F148">
    <cfRule type="expression" dxfId="140" priority="110">
      <formula>NOT(ISBLANK($I136))</formula>
    </cfRule>
  </conditionalFormatting>
  <conditionalFormatting sqref="F250:F255">
    <cfRule type="expression" dxfId="139" priority="109">
      <formula>NOT(ISBLANK($I250))</formula>
    </cfRule>
  </conditionalFormatting>
  <conditionalFormatting sqref="F246">
    <cfRule type="expression" dxfId="138" priority="108">
      <formula>NOT(ISBLANK($I246))</formula>
    </cfRule>
  </conditionalFormatting>
  <conditionalFormatting sqref="F248">
    <cfRule type="expression" dxfId="137" priority="107">
      <formula>NOT(ISBLANK($I248))</formula>
    </cfRule>
  </conditionalFormatting>
  <conditionalFormatting sqref="F137">
    <cfRule type="expression" dxfId="136" priority="106">
      <formula>NOT(ISBLANK($I137))</formula>
    </cfRule>
  </conditionalFormatting>
  <conditionalFormatting sqref="F134">
    <cfRule type="expression" dxfId="135" priority="105">
      <formula>NOT(ISBLANK($I134))</formula>
    </cfRule>
  </conditionalFormatting>
  <conditionalFormatting sqref="F380 F377 F153 F146 F143:F144">
    <cfRule type="expression" dxfId="134" priority="104">
      <formula>NOT(ISBLANK($I143))</formula>
    </cfRule>
  </conditionalFormatting>
  <conditionalFormatting sqref="F372">
    <cfRule type="expression" dxfId="133" priority="103">
      <formula>NOT(ISBLANK($I372))</formula>
    </cfRule>
  </conditionalFormatting>
  <conditionalFormatting sqref="F374">
    <cfRule type="expression" dxfId="132" priority="102">
      <formula>NOT(ISBLANK($I374))</formula>
    </cfRule>
  </conditionalFormatting>
  <conditionalFormatting sqref="F425 F324:F325">
    <cfRule type="expression" dxfId="131" priority="101">
      <formula>NOT(ISBLANK($I324))</formula>
    </cfRule>
  </conditionalFormatting>
  <conditionalFormatting sqref="F232">
    <cfRule type="expression" dxfId="130" priority="100">
      <formula>NOT(ISBLANK($I232))</formula>
    </cfRule>
  </conditionalFormatting>
  <conditionalFormatting sqref="F259">
    <cfRule type="expression" dxfId="129" priority="99">
      <formula>NOT(ISBLANK($I259))</formula>
    </cfRule>
  </conditionalFormatting>
  <conditionalFormatting sqref="F455 F443:F445 F404:F406 F381:F383 F360">
    <cfRule type="expression" dxfId="128" priority="98">
      <formula>NOT(ISBLANK($I360))</formula>
    </cfRule>
  </conditionalFormatting>
  <conditionalFormatting sqref="F475:F476">
    <cfRule type="expression" dxfId="127" priority="97">
      <formula>NOT(ISBLANK($I475))</formula>
    </cfRule>
  </conditionalFormatting>
  <conditionalFormatting sqref="F560:F562">
    <cfRule type="expression" dxfId="126" priority="96">
      <formula>NOT(ISBLANK($I560))</formula>
    </cfRule>
  </conditionalFormatting>
  <conditionalFormatting sqref="F477 F150">
    <cfRule type="expression" dxfId="125" priority="95">
      <formula>NOT(ISBLANK($I150))</formula>
    </cfRule>
  </conditionalFormatting>
  <conditionalFormatting sqref="F235 F228">
    <cfRule type="expression" dxfId="124" priority="94">
      <formula>NOT(ISBLANK($I228))</formula>
    </cfRule>
  </conditionalFormatting>
  <conditionalFormatting sqref="F135">
    <cfRule type="expression" dxfId="123" priority="93">
      <formula>NOT(ISBLANK($I135))</formula>
    </cfRule>
  </conditionalFormatting>
  <conditionalFormatting sqref="F240:F241">
    <cfRule type="expression" dxfId="122" priority="92">
      <formula>NOT(ISBLANK($I240))</formula>
    </cfRule>
  </conditionalFormatting>
  <conditionalFormatting sqref="F447:F448 F368 F358:F359">
    <cfRule type="expression" dxfId="121" priority="91">
      <formula>NOT(ISBLANK($I358))</formula>
    </cfRule>
  </conditionalFormatting>
  <conditionalFormatting sqref="F373 F369 F366 F329 F318 F151">
    <cfRule type="expression" dxfId="120" priority="90">
      <formula>NOT(ISBLANK($I151))</formula>
    </cfRule>
  </conditionalFormatting>
  <conditionalFormatting sqref="F234">
    <cfRule type="expression" dxfId="119" priority="89">
      <formula>NOT(ISBLANK($I234))</formula>
    </cfRule>
  </conditionalFormatting>
  <conditionalFormatting sqref="F539">
    <cfRule type="expression" dxfId="118" priority="88">
      <formula>NOT(ISBLANK($I539))</formula>
    </cfRule>
  </conditionalFormatting>
  <conditionalFormatting sqref="F726:F729 F256 F149">
    <cfRule type="expression" dxfId="117" priority="87">
      <formula>NOT(ISBLANK($I149))</formula>
    </cfRule>
  </conditionalFormatting>
  <conditionalFormatting sqref="F233">
    <cfRule type="expression" dxfId="116" priority="86">
      <formula>NOT(ISBLANK($I233))</formula>
    </cfRule>
  </conditionalFormatting>
  <conditionalFormatting sqref="F249">
    <cfRule type="expression" dxfId="115" priority="85">
      <formula>NOT(ISBLANK($I249))</formula>
    </cfRule>
  </conditionalFormatting>
  <conditionalFormatting sqref="F572">
    <cfRule type="expression" dxfId="114" priority="84">
      <formula>NOT(ISBLANK($I572))</formula>
    </cfRule>
  </conditionalFormatting>
  <conditionalFormatting sqref="F903">
    <cfRule type="expression" dxfId="113" priority="83">
      <formula>NOT(ISBLANK($I903))</formula>
    </cfRule>
  </conditionalFormatting>
  <conditionalFormatting sqref="F939">
    <cfRule type="expression" dxfId="112" priority="82">
      <formula>NOT(ISBLANK($I939))</formula>
    </cfRule>
  </conditionalFormatting>
  <conditionalFormatting sqref="F938">
    <cfRule type="expression" dxfId="111" priority="81">
      <formula>NOT(ISBLANK($I938))</formula>
    </cfRule>
  </conditionalFormatting>
  <conditionalFormatting sqref="G2:G3 G137:G139 G500 G242:G243 G492:G496 G240 G257:G264 G32:G91 G248 G5:G30 G245 G93:G135 G143:G191 G193:G227 G267:G311 G313:G354">
    <cfRule type="expression" dxfId="110" priority="72">
      <formula>NOT(ISBLANK($I2))</formula>
    </cfRule>
  </conditionalFormatting>
  <conditionalFormatting sqref="G241 G381:G383 G404:G406 G429:G430 G443:G448 G455 G467:G468 G538:G543 G472:G474 G360 G561:G562 G252:G254 G236">
    <cfRule type="expression" dxfId="109" priority="73">
      <formula>NOT(ISBLANK($I233))</formula>
    </cfRule>
  </conditionalFormatting>
  <conditionalFormatting sqref="G136">
    <cfRule type="expression" dxfId="108" priority="71">
      <formula>NOT(ISBLANK($I136))</formula>
    </cfRule>
  </conditionalFormatting>
  <conditionalFormatting sqref="G140:G142">
    <cfRule type="expression" dxfId="107" priority="70">
      <formula>NOT(ISBLANK($I140))</formula>
    </cfRule>
  </conditionalFormatting>
  <conditionalFormatting sqref="G229 G247 G232 G557">
    <cfRule type="expression" dxfId="106" priority="74">
      <formula>NOT(ISBLANK($I228))</formula>
    </cfRule>
  </conditionalFormatting>
  <conditionalFormatting sqref="G228">
    <cfRule type="expression" dxfId="105" priority="75">
      <formula>NOT(ISBLANK($I233))</formula>
    </cfRule>
  </conditionalFormatting>
  <conditionalFormatting sqref="G234">
    <cfRule type="expression" dxfId="104" priority="76">
      <formula>NOT(ISBLANK($I235))</formula>
    </cfRule>
  </conditionalFormatting>
  <conditionalFormatting sqref="G265:G266">
    <cfRule type="expression" dxfId="103" priority="69">
      <formula>NOT(ISBLANK($I265))</formula>
    </cfRule>
  </conditionalFormatting>
  <conditionalFormatting sqref="G92">
    <cfRule type="expression" dxfId="102" priority="68">
      <formula>NOT(ISBLANK($I92))</formula>
    </cfRule>
  </conditionalFormatting>
  <conditionalFormatting sqref="G255">
    <cfRule type="expression" dxfId="101" priority="67">
      <formula>NOT(ISBLANK($I255))</formula>
    </cfRule>
  </conditionalFormatting>
  <conditionalFormatting sqref="G4">
    <cfRule type="expression" dxfId="100" priority="66">
      <formula>NOT(ISBLANK($I4))</formula>
    </cfRule>
  </conditionalFormatting>
  <conditionalFormatting sqref="G475:G476">
    <cfRule type="expression" dxfId="99" priority="77">
      <formula>NOT(ISBLANK($I471))</formula>
    </cfRule>
  </conditionalFormatting>
  <conditionalFormatting sqref="G559">
    <cfRule type="expression" dxfId="98" priority="78">
      <formula>NOT(ISBLANK(#REF!))</formula>
    </cfRule>
  </conditionalFormatting>
  <conditionalFormatting sqref="G230">
    <cfRule type="expression" dxfId="97" priority="65">
      <formula>NOT(ISBLANK($I230))</formula>
    </cfRule>
  </conditionalFormatting>
  <conditionalFormatting sqref="G244">
    <cfRule type="expression" dxfId="96" priority="64">
      <formula>NOT(ISBLANK($I245))</formula>
    </cfRule>
  </conditionalFormatting>
  <conditionalFormatting sqref="G428">
    <cfRule type="expression" dxfId="95" priority="63">
      <formula>NOT(ISBLANK($I428))</formula>
    </cfRule>
  </conditionalFormatting>
  <conditionalFormatting sqref="G359">
    <cfRule type="expression" dxfId="94" priority="62">
      <formula>NOT(ISBLANK($I359))</formula>
    </cfRule>
  </conditionalFormatting>
  <conditionalFormatting sqref="G368">
    <cfRule type="expression" dxfId="93" priority="61">
      <formula>NOT(ISBLANK($I368))</formula>
    </cfRule>
  </conditionalFormatting>
  <conditionalFormatting sqref="G555:G556 G250 G237:G238">
    <cfRule type="expression" dxfId="92" priority="60">
      <formula>NOT(ISBLANK($I235))</formula>
    </cfRule>
  </conditionalFormatting>
  <conditionalFormatting sqref="G560">
    <cfRule type="expression" dxfId="91" priority="79">
      <formula>NOT(ISBLANK(#REF!))</formula>
    </cfRule>
  </conditionalFormatting>
  <conditionalFormatting sqref="G558">
    <cfRule type="expression" dxfId="90" priority="59">
      <formula>NOT(ISBLANK($I556))</formula>
    </cfRule>
  </conditionalFormatting>
  <conditionalFormatting sqref="G565">
    <cfRule type="expression" dxfId="89" priority="58">
      <formula>NOT(ISBLANK($I563))</formula>
    </cfRule>
  </conditionalFormatting>
  <conditionalFormatting sqref="G358 G251 G239">
    <cfRule type="expression" dxfId="88" priority="80">
      <formula>NOT(ISBLANK(#REF!))</formula>
    </cfRule>
  </conditionalFormatting>
  <conditionalFormatting sqref="G256">
    <cfRule type="expression" dxfId="87" priority="57">
      <formula>NOT(ISBLANK($I256))</formula>
    </cfRule>
  </conditionalFormatting>
  <conditionalFormatting sqref="G249">
    <cfRule type="expression" dxfId="86" priority="56">
      <formula>NOT(ISBLANK($I249))</formula>
    </cfRule>
  </conditionalFormatting>
  <conditionalFormatting sqref="G231">
    <cfRule type="expression" dxfId="85" priority="55">
      <formula>NOT(ISBLANK($I231))</formula>
    </cfRule>
  </conditionalFormatting>
  <conditionalFormatting sqref="G233">
    <cfRule type="expression" dxfId="84" priority="54">
      <formula>NOT(ISBLANK($I233))</formula>
    </cfRule>
  </conditionalFormatting>
  <conditionalFormatting sqref="H2:H3 H247:H264 H5:H91 H233:H245 H93:H231 H267:H354">
    <cfRule type="expression" dxfId="83" priority="53">
      <formula>NOT(ISBLANK($I2))</formula>
    </cfRule>
  </conditionalFormatting>
  <conditionalFormatting sqref="H232">
    <cfRule type="expression" dxfId="82" priority="52">
      <formula>NOT(ISBLANK($I232))</formula>
    </cfRule>
  </conditionalFormatting>
  <conditionalFormatting sqref="H265:H266">
    <cfRule type="expression" dxfId="81" priority="51">
      <formula>NOT(ISBLANK($I265))</formula>
    </cfRule>
  </conditionalFormatting>
  <conditionalFormatting sqref="H92">
    <cfRule type="expression" dxfId="80" priority="50">
      <formula>NOT(ISBLANK($I92))</formula>
    </cfRule>
  </conditionalFormatting>
  <conditionalFormatting sqref="H4">
    <cfRule type="expression" dxfId="79" priority="49">
      <formula>NOT(ISBLANK($I4))</formula>
    </cfRule>
  </conditionalFormatting>
  <conditionalFormatting sqref="J257:J258 J2:J3 J250 J319:J321 J492 J500 J494:J496 J228 J260:J264 J70:J91 J93:J98 J247:J248 J235:J239 J5:J65 J242:J245 J124:J150 J100:J119 J351:J354 J152:J214 J277:J298 J231 J267:J275 J323 J216:J226 J300:J317 J326:J328 J330:J349">
    <cfRule type="expression" dxfId="47" priority="48">
      <formula>NOT(ISBLANK($I2))</formula>
    </cfRule>
  </conditionalFormatting>
  <conditionalFormatting sqref="J266">
    <cfRule type="expression" dxfId="46" priority="47">
      <formula>NOT(ISBLANK($I266))</formula>
    </cfRule>
  </conditionalFormatting>
  <conditionalFormatting sqref="J92">
    <cfRule type="expression" dxfId="45" priority="46">
      <formula>NOT(ISBLANK($I92))</formula>
    </cfRule>
  </conditionalFormatting>
  <conditionalFormatting sqref="J246">
    <cfRule type="expression" dxfId="44" priority="45">
      <formula>NOT(ISBLANK($I246))</formula>
    </cfRule>
  </conditionalFormatting>
  <conditionalFormatting sqref="J372">
    <cfRule type="expression" dxfId="43" priority="44">
      <formula>NOT(ISBLANK($I372))</formula>
    </cfRule>
  </conditionalFormatting>
  <conditionalFormatting sqref="J374">
    <cfRule type="expression" dxfId="42" priority="43">
      <formula>NOT(ISBLANK($I374))</formula>
    </cfRule>
  </conditionalFormatting>
  <conditionalFormatting sqref="J120:J123 J66:J68">
    <cfRule type="expression" dxfId="41" priority="42">
      <formula>NOT(ISBLANK($I66))</formula>
    </cfRule>
  </conditionalFormatting>
  <conditionalFormatting sqref="J4">
    <cfRule type="expression" dxfId="40" priority="41">
      <formula>NOT(ISBLANK($I4))</formula>
    </cfRule>
  </conditionalFormatting>
  <conditionalFormatting sqref="J324:J325 J425 J431">
    <cfRule type="expression" dxfId="39" priority="40">
      <formula>NOT(ISBLANK($I324))</formula>
    </cfRule>
  </conditionalFormatting>
  <conditionalFormatting sqref="J230">
    <cfRule type="expression" dxfId="38" priority="39">
      <formula>NOT(ISBLANK($I230))</formula>
    </cfRule>
  </conditionalFormatting>
  <conditionalFormatting sqref="J232">
    <cfRule type="expression" dxfId="37" priority="38">
      <formula>NOT(ISBLANK($I232))</formula>
    </cfRule>
  </conditionalFormatting>
  <conditionalFormatting sqref="J259">
    <cfRule type="expression" dxfId="36" priority="37">
      <formula>NOT(ISBLANK($I259))</formula>
    </cfRule>
  </conditionalFormatting>
  <conditionalFormatting sqref="J255">
    <cfRule type="expression" dxfId="35" priority="36">
      <formula>NOT(ISBLANK($I255))</formula>
    </cfRule>
  </conditionalFormatting>
  <conditionalFormatting sqref="J560:J562">
    <cfRule type="expression" dxfId="34" priority="35">
      <formula>NOT(ISBLANK($I560))</formula>
    </cfRule>
  </conditionalFormatting>
  <conditionalFormatting sqref="J475:J476">
    <cfRule type="expression" dxfId="33" priority="34">
      <formula>NOT(ISBLANK($I475))</formula>
    </cfRule>
  </conditionalFormatting>
  <conditionalFormatting sqref="J455 J443:J446 J428:J430 J404:J406 J381:J383 J360">
    <cfRule type="expression" dxfId="32" priority="33">
      <formula>NOT(ISBLANK($I360))</formula>
    </cfRule>
  </conditionalFormatting>
  <conditionalFormatting sqref="J251:J254">
    <cfRule type="expression" dxfId="31" priority="32">
      <formula>NOT(ISBLANK($I251))</formula>
    </cfRule>
  </conditionalFormatting>
  <conditionalFormatting sqref="J229">
    <cfRule type="expression" dxfId="30" priority="31">
      <formula>NOT(ISBLANK($I229))</formula>
    </cfRule>
  </conditionalFormatting>
  <conditionalFormatting sqref="J69">
    <cfRule type="expression" dxfId="29" priority="30">
      <formula>NOT(ISBLANK($I69))</formula>
    </cfRule>
  </conditionalFormatting>
  <conditionalFormatting sqref="J240:J241">
    <cfRule type="expression" dxfId="28" priority="29">
      <formula>NOT(ISBLANK($I240))</formula>
    </cfRule>
  </conditionalFormatting>
  <conditionalFormatting sqref="J447:J448 J368 J358:J359">
    <cfRule type="expression" dxfId="27" priority="28">
      <formula>NOT(ISBLANK($I358))</formula>
    </cfRule>
  </conditionalFormatting>
  <conditionalFormatting sqref="J373 J369 J366 J329 J318 J151">
    <cfRule type="expression" dxfId="26" priority="27">
      <formula>NOT(ISBLANK($I151))</formula>
    </cfRule>
  </conditionalFormatting>
  <conditionalFormatting sqref="J234">
    <cfRule type="expression" dxfId="25" priority="26">
      <formula>NOT(ISBLANK($I234))</formula>
    </cfRule>
  </conditionalFormatting>
  <conditionalFormatting sqref="J539">
    <cfRule type="expression" dxfId="24" priority="25">
      <formula>NOT(ISBLANK($I539))</formula>
    </cfRule>
  </conditionalFormatting>
  <conditionalFormatting sqref="J726:J729 J265 J256">
    <cfRule type="expression" dxfId="23" priority="24">
      <formula>NOT(ISBLANK($I256))</formula>
    </cfRule>
  </conditionalFormatting>
  <conditionalFormatting sqref="J233">
    <cfRule type="expression" dxfId="22" priority="23">
      <formula>NOT(ISBLANK($I233))</formula>
    </cfRule>
  </conditionalFormatting>
  <conditionalFormatting sqref="J249">
    <cfRule type="expression" dxfId="21" priority="22">
      <formula>NOT(ISBLANK($I249))</formula>
    </cfRule>
  </conditionalFormatting>
  <conditionalFormatting sqref="J572">
    <cfRule type="expression" dxfId="20" priority="21">
      <formula>NOT(ISBLANK($I572))</formula>
    </cfRule>
  </conditionalFormatting>
  <conditionalFormatting sqref="J903">
    <cfRule type="expression" dxfId="19" priority="20">
      <formula>NOT(ISBLANK($I903))</formula>
    </cfRule>
  </conditionalFormatting>
  <conditionalFormatting sqref="J939">
    <cfRule type="expression" dxfId="18" priority="19">
      <formula>NOT(ISBLANK($I939))</formula>
    </cfRule>
  </conditionalFormatting>
  <conditionalFormatting sqref="J938">
    <cfRule type="expression" dxfId="17" priority="18">
      <formula>NOT(ISBLANK($I938))</formula>
    </cfRule>
  </conditionalFormatting>
  <conditionalFormatting sqref="K2:K354">
    <cfRule type="expression" dxfId="16" priority="17">
      <formula>NOT(ISBLANK($I2))</formula>
    </cfRule>
  </conditionalFormatting>
  <conditionalFormatting sqref="L381:L383 L404:L406 L616 L2:L360">
    <cfRule type="expression" dxfId="15" priority="16">
      <formula>NOT(ISBLANK($I2))</formula>
    </cfRule>
  </conditionalFormatting>
  <conditionalFormatting sqref="L424">
    <cfRule type="expression" dxfId="14" priority="15">
      <formula>NOT(ISBLANK($I424))</formula>
    </cfRule>
  </conditionalFormatting>
  <conditionalFormatting sqref="L425">
    <cfRule type="expression" dxfId="13" priority="14">
      <formula>NOT(ISBLANK($I425))</formula>
    </cfRule>
  </conditionalFormatting>
  <conditionalFormatting sqref="L426 L534:L537 L539:L540">
    <cfRule type="expression" dxfId="12" priority="13">
      <formula>NOT(ISBLANK($I426))</formula>
    </cfRule>
  </conditionalFormatting>
  <conditionalFormatting sqref="L427">
    <cfRule type="expression" dxfId="11" priority="12">
      <formula>NOT(ISBLANK($I427))</formula>
    </cfRule>
  </conditionalFormatting>
  <conditionalFormatting sqref="L431">
    <cfRule type="expression" dxfId="10" priority="11">
      <formula>NOT(ISBLANK($I431))</formula>
    </cfRule>
  </conditionalFormatting>
  <conditionalFormatting sqref="L533">
    <cfRule type="expression" dxfId="9" priority="10">
      <formula>NOT(ISBLANK($I533))</formula>
    </cfRule>
  </conditionalFormatting>
  <conditionalFormatting sqref="L565">
    <cfRule type="expression" dxfId="8" priority="9">
      <formula>NOT(ISBLANK($I565))</formula>
    </cfRule>
  </conditionalFormatting>
  <conditionalFormatting sqref="L591">
    <cfRule type="expression" dxfId="7" priority="5">
      <formula>NOT(ISBLANK($I591))</formula>
    </cfRule>
  </conditionalFormatting>
  <conditionalFormatting sqref="L566:L582 L585:L588">
    <cfRule type="expression" dxfId="6" priority="8">
      <formula>NOT(ISBLANK($I566))</formula>
    </cfRule>
  </conditionalFormatting>
  <conditionalFormatting sqref="L589">
    <cfRule type="expression" dxfId="5" priority="7">
      <formula>NOT(ISBLANK($I589))</formula>
    </cfRule>
  </conditionalFormatting>
  <conditionalFormatting sqref="L590">
    <cfRule type="expression" dxfId="4" priority="6">
      <formula>NOT(ISBLANK($I590))</formula>
    </cfRule>
  </conditionalFormatting>
  <conditionalFormatting sqref="L592">
    <cfRule type="expression" dxfId="3" priority="4">
      <formula>NOT(ISBLANK($I592))</formula>
    </cfRule>
  </conditionalFormatting>
  <conditionalFormatting sqref="L719">
    <cfRule type="expression" dxfId="2" priority="3">
      <formula>NOT(ISBLANK($I719))</formula>
    </cfRule>
  </conditionalFormatting>
  <conditionalFormatting sqref="L583">
    <cfRule type="expression" dxfId="1" priority="2">
      <formula>NOT(ISBLANK($I583))</formula>
    </cfRule>
  </conditionalFormatting>
  <conditionalFormatting sqref="L584">
    <cfRule type="expression" dxfId="0" priority="1">
      <formula>NOT(ISBLANK($I584))</formula>
    </cfRule>
  </conditionalFormatting>
  <dataValidations count="2">
    <dataValidation type="list" allowBlank="1" showInputMessage="1" showErrorMessage="1" sqref="C2:C1101">
      <formula1>PJM_Area</formula1>
    </dataValidation>
    <dataValidation type="date" allowBlank="1" showInputMessage="1" showErrorMessage="1" sqref="F2:F3 F380 F377 F232 F225:F226 F195 F324:F325 F308 F259 F425 F317:F319 F234:F235 F289 F280 F477 F256 F268 F240:F241 F262 F296:F298 F304 F329 F366 F369 F373 F5:F65 F122:F154 F197:F204 F105:F120 F245 F539 F265 F726:F729 F67:F98 F228:F230 F206:F214 F156:F193 F100:F103 F216:F221 F223 F335:F337 J218:J221 J298 J265 J256 J180 J149 J128 J245 J234 J726:J729 J203 J191:J193 J229:J230 J259 J539 J232 J212 J174 J189 J132 J45:J46 J335:J336 J30">
      <formula1>43101</formula1>
      <formula2>47483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June</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Bensala, Tarik</dc:creator>
  <cp:lastModifiedBy>Bensala, Tarik</cp:lastModifiedBy>
  <dcterms:created xsi:type="dcterms:W3CDTF">2021-10-25T12:21:51Z</dcterms:created>
  <dcterms:modified xsi:type="dcterms:W3CDTF">2022-05-23T15:31:15Z</dcterms:modified>
</cp:coreProperties>
</file>