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<sst xmlns="http://schemas.openxmlformats.org/spreadsheetml/2006/main" count="239" uniqueCount="128">
  <si>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</si>
  <si>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</si>
  <si>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</si>
  <si>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</si>
  <si>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</si>
  <si>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</si>
  <si>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</si>
  <si>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</si>
  <si>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</si>
  <si>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</si>
  <si>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</si>
  <si>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</si>
  <si>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</si>
  <si>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</si>
  <si>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</si>
  <si>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</si>
  <si>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</si>
  <si>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</si>
  <si>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</si>
  <si>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</si>
  <si>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</si>
  <si>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</si>
  <si>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</si>
  <si>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</si>
  <si>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</si>
  <si>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</si>
  <si>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</si>
  <si>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</si>
  <si>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</si>
  <si>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</si>
  <si>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</si>
  <si>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</si>
  <si>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</si>
  <si>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</si>
  <si>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</si>
  <si>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</si>
  <si>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</si>
  <si>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</si>
  <si>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</si>
  <si>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</si>
  <si>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</si>
  <si>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</si>
  <si>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</si>
  <si>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</si>
  <si>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</si>
  <si>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</si>
  <si>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</si>
  <si>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</si>
  <si>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</si>
  <si>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</si>
  <si>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</si>
  <si>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</si>
  <si>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</si>
  <si>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</si>
  <si>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</si>
  <si>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</si>
  <si>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</si>
  <si>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</si>
  <si>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</si>
  <si>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</si>
  <si>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</si>
  <si>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</si>
  <si>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</si>
  <si>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</si>
  <si>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</si>
  <si>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</si>
  <si>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</si>
  <si>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</si>
  <si>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</si>
  <si>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</si>
  <si>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</si>
  <si>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</si>
  <si>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</si>
  <si>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</si>
  <si>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</si>
  <si>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</si>
  <si>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</si>
  <si>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</si>
  <si>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</si>
  <si>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</si>
  <si>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</si>
  <si>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</si>
  <si>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</si>
  <si>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</si>
  <si>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</si>
  <si>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</si>
  <si>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</si>
  <si>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</si>
  <si>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</si>
  <si>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</si>
  <si>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</si>
  <si>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</si>
  <si>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</si>
  <si>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</si>
  <si>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</si>
  <si>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</si>
  <si>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</si>
  <si>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</si>
  <si>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</si>
  <si>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</si>
  <si>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</si>
  <si>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</si>
  <si>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</si>
  <si>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</si>
  <si>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</si>
  <si>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</si>
  <si>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</si>
  <si>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</si>
  <si>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</si>
  <si>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</si>
  <si>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</si>
  <si>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</si>
  <si>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</si>
  <si>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</si>
  <si>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</si>
  <si>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</si>
  <si>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</si>
  <si>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</si>
  <si>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</si>
  <si>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</si>
  <si>
    <t>Calpine ("Proposal C")</t>
  </si>
  <si>
    <t>PLC - FSL (adjusted for losses)</t>
  </si>
  <si>
    <t xml:space="preserve">Subject to same CP non-performance penalties as all CP resources. </t>
  </si>
  <si>
    <t>PLC - load. Performance measured for each hour.</t>
  </si>
  <si>
    <t>Need to discuss details of add back logic.</t>
  </si>
  <si>
    <t>only eligible if PAH is trigger for performance requirement</t>
  </si>
  <si>
    <t>PRD may aggregate with PRD within the same LDA</t>
  </si>
  <si>
    <t>IMM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</si>
</sst>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G21" comment="" totalsRowShown="0">
  <autoFilter ref="A9:G21"/>
  <tableColumns count="7">
    <tableColumn id="9" name="#"/>
    <tableColumn id="1" name="Design Components"/>
    <tableColumn id="2" name="Priority"/>
    <tableColumn id="8" name="Status Quo"/>
    <tableColumn id="3" name="PJM"/>
    <tableColumn id="5" name="Calpine (&quot;Proposal C&quot;)"/>
    <tableColumn id="7" name="IM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1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5" t="str">
        <f>Setup!A2</f>
        <v>Demand Response Subcommittee</v>
      </c>
      <c r="B1" s="75"/>
    </row>
    <row r="2" spans="1:2" ht="18">
      <c r="A2" s="76" t="str">
        <f>Setup!A5</f>
        <v>DR PRD review for CP requirements</v>
      </c>
      <c r="B2" s="76"/>
    </row>
    <row r="3" spans="1:2" ht="18">
      <c r="A3" s="77" t="s">
        <v>23</v>
      </c>
      <c r="B3" s="77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6"/>
    </row>
    <row r="13" spans="1:3" ht="25.5">
      <c r="A13">
        <v>8</v>
      </c>
      <c r="B13" s="7" t="s">
        <v>89</v>
      </c>
      <c r="C13" s="66"/>
    </row>
    <row r="14" spans="1:3" ht="12.75">
      <c r="A14">
        <v>9</v>
      </c>
      <c r="B14" s="7" t="s">
        <v>92</v>
      </c>
      <c r="C14" s="66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29" customFormat="1" ht="18">
      <c r="A2" s="76" t="str">
        <f>Setup!A5</f>
        <v>DR PRD review for CP requirements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69" t="s">
        <v>114</v>
      </c>
      <c r="C8" s="26" t="s">
        <v>17</v>
      </c>
      <c r="D8" s="67" t="s">
        <v>71</v>
      </c>
      <c r="E8" s="67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5" customFormat="1" ht="63.75">
      <c r="A9" s="63">
        <f>1+A8</f>
        <v>2</v>
      </c>
      <c r="B9" s="69" t="s">
        <v>108</v>
      </c>
      <c r="C9" s="26" t="s">
        <v>87</v>
      </c>
      <c r="D9" s="67" t="s">
        <v>112</v>
      </c>
      <c r="E9" s="67" t="s">
        <v>112</v>
      </c>
      <c r="F9" s="67" t="s">
        <v>112</v>
      </c>
      <c r="G9" s="64"/>
      <c r="H9" s="64"/>
      <c r="I9" s="6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3" customFormat="1" ht="63.75">
      <c r="A10" s="68" t="s">
        <v>107</v>
      </c>
      <c r="B10" s="69" t="s">
        <v>109</v>
      </c>
      <c r="C10" s="26"/>
      <c r="D10" s="67" t="s">
        <v>110</v>
      </c>
      <c r="E10" s="67" t="s">
        <v>111</v>
      </c>
      <c r="F10" s="67" t="s">
        <v>113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2" customFormat="1" ht="51">
      <c r="A11" s="63">
        <f>1+A9</f>
        <v>3</v>
      </c>
      <c r="B11" s="70" t="s">
        <v>81</v>
      </c>
      <c r="C11" s="26" t="s">
        <v>18</v>
      </c>
      <c r="D11" s="67" t="s">
        <v>82</v>
      </c>
      <c r="E11" s="67"/>
      <c r="F11" s="26"/>
      <c r="G11" s="64"/>
      <c r="H11" s="64"/>
      <c r="I11" s="6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0" t="s">
        <v>83</v>
      </c>
      <c r="C12" s="26" t="s">
        <v>17</v>
      </c>
      <c r="D12" s="67" t="s">
        <v>84</v>
      </c>
      <c r="E12" s="67" t="s">
        <v>116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2" customFormat="1" ht="25.5">
      <c r="A13" s="63">
        <f t="shared" si="0"/>
        <v>5</v>
      </c>
      <c r="B13" s="70" t="s">
        <v>85</v>
      </c>
      <c r="C13" s="26"/>
      <c r="D13" s="67" t="s">
        <v>86</v>
      </c>
      <c r="E13" s="67"/>
      <c r="F13" s="26"/>
      <c r="G13" s="64"/>
      <c r="H13" s="64"/>
      <c r="I13" s="6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3">
        <f t="shared" si="0"/>
        <v>6</v>
      </c>
      <c r="B14" s="70" t="s">
        <v>72</v>
      </c>
      <c r="C14" s="26" t="s">
        <v>16</v>
      </c>
      <c r="D14" s="67" t="s">
        <v>104</v>
      </c>
      <c r="E14" s="67" t="s">
        <v>105</v>
      </c>
      <c r="F14" s="67" t="s">
        <v>106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3">
        <f t="shared" si="0"/>
        <v>7</v>
      </c>
      <c r="B15" s="70" t="s">
        <v>74</v>
      </c>
      <c r="C15" s="26" t="s">
        <v>18</v>
      </c>
      <c r="D15" s="67" t="s">
        <v>73</v>
      </c>
      <c r="E15" s="67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3">
        <f t="shared" si="0"/>
        <v>8</v>
      </c>
      <c r="B16" s="69" t="s">
        <v>76</v>
      </c>
      <c r="C16" s="26" t="s">
        <v>17</v>
      </c>
      <c r="D16" s="67" t="s">
        <v>80</v>
      </c>
      <c r="E16" s="67" t="s">
        <v>78</v>
      </c>
      <c r="F16" s="67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3">
        <f t="shared" si="0"/>
        <v>9</v>
      </c>
      <c r="B17" s="70" t="s">
        <v>88</v>
      </c>
      <c r="C17" s="26" t="s">
        <v>18</v>
      </c>
      <c r="D17" s="67" t="s">
        <v>94</v>
      </c>
      <c r="E17" s="67" t="s">
        <v>115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3">
        <f t="shared" si="0"/>
        <v>10</v>
      </c>
      <c r="B18" s="71" t="s">
        <v>97</v>
      </c>
      <c r="C18" s="26"/>
      <c r="D18" s="67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3">
        <f t="shared" si="0"/>
        <v>11</v>
      </c>
      <c r="B19" s="67" t="s">
        <v>101</v>
      </c>
      <c r="C19" s="26"/>
      <c r="D19" s="67" t="s">
        <v>99</v>
      </c>
      <c r="E19" s="67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3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3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3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3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1" t="s">
        <v>22</v>
      </c>
      <c r="B31" s="81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2" t="s">
        <v>57</v>
      </c>
      <c r="B32" s="83"/>
      <c r="C32" s="83"/>
      <c r="D32" s="83"/>
      <c r="E32" s="83"/>
      <c r="F32" s="83"/>
      <c r="G32" s="83"/>
      <c r="H32" s="83"/>
      <c r="I32" s="84"/>
      <c r="J32" s="50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2" t="s">
        <v>58</v>
      </c>
      <c r="B33" s="53"/>
      <c r="C33" s="53"/>
      <c r="D33" s="53"/>
      <c r="E33" s="53"/>
      <c r="F33" s="53"/>
      <c r="G33" s="53"/>
      <c r="H33" s="53"/>
      <c r="I33" s="54"/>
      <c r="J33" s="50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2" t="s">
        <v>59</v>
      </c>
      <c r="B34" s="53"/>
      <c r="C34" s="53"/>
      <c r="D34" s="53"/>
      <c r="E34" s="53"/>
      <c r="F34" s="53"/>
      <c r="G34" s="53"/>
      <c r="H34" s="53"/>
      <c r="I34" s="54"/>
      <c r="J34" s="50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5"/>
      <c r="B35" s="53"/>
      <c r="C35" s="53"/>
      <c r="D35" s="53"/>
      <c r="E35" s="53"/>
      <c r="F35" s="53"/>
      <c r="G35" s="53"/>
      <c r="H35" s="53"/>
      <c r="I35" s="54"/>
      <c r="J35" s="50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6" t="s">
        <v>5</v>
      </c>
      <c r="B36" s="53"/>
      <c r="C36" s="53"/>
      <c r="D36" s="53"/>
      <c r="E36" s="53"/>
      <c r="F36" s="53"/>
      <c r="G36" s="53"/>
      <c r="H36" s="53"/>
      <c r="I36" s="54"/>
      <c r="J36" s="50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5" t="s">
        <v>19</v>
      </c>
      <c r="B37" s="53"/>
      <c r="C37" s="53"/>
      <c r="D37" s="53"/>
      <c r="E37" s="53"/>
      <c r="F37" s="53"/>
      <c r="G37" s="53"/>
      <c r="H37" s="53"/>
      <c r="I37" s="54"/>
      <c r="J37" s="50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5" t="s">
        <v>51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52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2.75">
      <c r="A40" s="55" t="s">
        <v>20</v>
      </c>
      <c r="B40" s="53"/>
      <c r="C40" s="53"/>
      <c r="D40" s="53"/>
      <c r="E40" s="53"/>
      <c r="F40" s="53"/>
      <c r="G40" s="53"/>
      <c r="H40" s="53"/>
      <c r="I40" s="54"/>
      <c r="J40" s="51"/>
    </row>
    <row r="41" spans="1:10" ht="12.75">
      <c r="A41" s="55" t="s">
        <v>53</v>
      </c>
      <c r="B41" s="53"/>
      <c r="C41" s="53"/>
      <c r="D41" s="53"/>
      <c r="E41" s="53"/>
      <c r="F41" s="53"/>
      <c r="G41" s="53"/>
      <c r="H41" s="53"/>
      <c r="I41" s="54"/>
      <c r="J41" s="51"/>
    </row>
    <row r="42" spans="1:10" ht="12.75">
      <c r="A42" s="55" t="s">
        <v>54</v>
      </c>
      <c r="B42" s="53"/>
      <c r="C42" s="53"/>
      <c r="D42" s="53"/>
      <c r="E42" s="53"/>
      <c r="F42" s="53"/>
      <c r="G42" s="53"/>
      <c r="H42" s="53"/>
      <c r="I42" s="54"/>
      <c r="J42" s="51"/>
    </row>
    <row r="43" spans="1:10" ht="12.75">
      <c r="A43" s="55" t="s">
        <v>6</v>
      </c>
      <c r="B43" s="53"/>
      <c r="C43" s="53"/>
      <c r="D43" s="53"/>
      <c r="E43" s="53"/>
      <c r="F43" s="53"/>
      <c r="G43" s="53"/>
      <c r="H43" s="53"/>
      <c r="I43" s="54"/>
      <c r="J43" s="51"/>
    </row>
    <row r="44" spans="1:10" ht="13.5" thickBot="1">
      <c r="A44" s="57"/>
      <c r="B44" s="58"/>
      <c r="C44" s="58"/>
      <c r="D44" s="58"/>
      <c r="E44" s="58"/>
      <c r="F44" s="58"/>
      <c r="G44" s="58"/>
      <c r="H44" s="58"/>
      <c r="I44" s="59"/>
      <c r="J44" s="51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5" t="str">
        <f>Setup!A2</f>
        <v>Demand Response Subcommittee</v>
      </c>
      <c r="B1" s="75"/>
      <c r="C1" s="75"/>
      <c r="D1" s="30"/>
      <c r="E1" s="30"/>
      <c r="F1" s="30"/>
      <c r="G1" s="30"/>
      <c r="H1" s="30"/>
      <c r="I1" s="30"/>
    </row>
    <row r="2" spans="1:9" s="29" customFormat="1" ht="18">
      <c r="A2" s="76" t="str">
        <f>Setup!A5</f>
        <v>DR PRD review for CP requirements</v>
      </c>
      <c r="B2" s="76"/>
      <c r="C2" s="76"/>
      <c r="D2" s="30"/>
      <c r="E2" s="30"/>
      <c r="F2" s="30"/>
      <c r="G2" s="30"/>
      <c r="H2" s="30"/>
      <c r="I2" s="30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5" t="s">
        <v>8</v>
      </c>
      <c r="B6" s="86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5" t="str">
        <f>Setup!A2</f>
        <v>Demand Response Subcommittee</v>
      </c>
      <c r="B1" s="75"/>
      <c r="C1" s="40"/>
    </row>
    <row r="2" spans="1:3" s="39" customFormat="1" ht="18">
      <c r="A2" s="76" t="str">
        <f>Setup!A5</f>
        <v>DR PRD review for CP requirements</v>
      </c>
      <c r="B2" s="76"/>
      <c r="C2" s="40"/>
    </row>
    <row r="3" spans="1:2" s="1" customFormat="1" ht="18">
      <c r="A3" s="77" t="s">
        <v>46</v>
      </c>
      <c r="B3" s="77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49" t="s">
        <v>9</v>
      </c>
    </row>
    <row r="7" spans="1:2" ht="52.5" customHeight="1">
      <c r="A7" s="48" t="s">
        <v>48</v>
      </c>
      <c r="B7" s="47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46" zoomScaleNormal="146" zoomScalePageLayoutView="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5" width="35.7109375" style="0" customWidth="1"/>
    <col min="6" max="6" width="24.28125" style="0" customWidth="1"/>
    <col min="7" max="7" width="17.140625" style="0" customWidth="1"/>
  </cols>
  <sheetData>
    <row r="1" spans="1:7" s="29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</row>
    <row r="2" spans="1:7" s="29" customFormat="1" ht="18">
      <c r="A2" s="76" t="str">
        <f>Setup!A5</f>
        <v>DR PRD review for CP requirements</v>
      </c>
      <c r="B2" s="78"/>
      <c r="C2" s="78"/>
      <c r="D2" s="78"/>
      <c r="E2" s="78"/>
      <c r="F2" s="78"/>
      <c r="G2" s="78"/>
    </row>
    <row r="3" spans="1:7" ht="18">
      <c r="A3" s="77" t="s">
        <v>34</v>
      </c>
      <c r="B3" s="77"/>
      <c r="C3" s="77"/>
      <c r="D3" s="77"/>
      <c r="E3" s="77"/>
      <c r="F3" s="77"/>
      <c r="G3" s="77"/>
    </row>
    <row r="4" spans="1:20" ht="18">
      <c r="A4" s="60" t="s">
        <v>25</v>
      </c>
      <c r="B4" s="25"/>
      <c r="C4" s="25"/>
      <c r="D4" s="25"/>
      <c r="E4" s="25"/>
      <c r="F4" s="13"/>
      <c r="G4" s="1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8">
      <c r="A5" s="1" t="s">
        <v>26</v>
      </c>
      <c r="B5" s="25"/>
      <c r="C5" s="25"/>
      <c r="D5" s="25"/>
      <c r="E5" s="25"/>
      <c r="F5" s="13"/>
      <c r="G5" s="1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1" t="s">
        <v>27</v>
      </c>
      <c r="B6" s="5"/>
      <c r="C6" s="5"/>
      <c r="D6" s="5"/>
      <c r="E6" s="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9"/>
      <c r="B8" s="5"/>
      <c r="C8" s="5"/>
      <c r="D8" s="79" t="s">
        <v>14</v>
      </c>
      <c r="E8" s="80"/>
      <c r="F8" s="80"/>
      <c r="G8" s="8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120</v>
      </c>
      <c r="G9" s="5" t="s">
        <v>127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5.5">
      <c r="A10" s="68">
        <v>1</v>
      </c>
      <c r="B10" s="69" t="s">
        <v>114</v>
      </c>
      <c r="C10" s="26" t="s">
        <v>17</v>
      </c>
      <c r="D10" s="67" t="s">
        <v>71</v>
      </c>
      <c r="E10" s="67" t="s">
        <v>79</v>
      </c>
      <c r="F10" s="26" t="s">
        <v>103</v>
      </c>
      <c r="G10" s="26" t="s">
        <v>103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38.25">
      <c r="A11" s="68">
        <v>2</v>
      </c>
      <c r="B11" s="69" t="s">
        <v>108</v>
      </c>
      <c r="C11" s="26" t="s">
        <v>87</v>
      </c>
      <c r="D11" s="67" t="s">
        <v>112</v>
      </c>
      <c r="E11" s="67" t="s">
        <v>112</v>
      </c>
      <c r="F11" s="67" t="s">
        <v>103</v>
      </c>
      <c r="G11" s="67" t="s">
        <v>121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73" customFormat="1" ht="38.25">
      <c r="A12" s="68" t="s">
        <v>107</v>
      </c>
      <c r="B12" s="69" t="s">
        <v>109</v>
      </c>
      <c r="C12" s="26"/>
      <c r="D12" s="74" t="s">
        <v>110</v>
      </c>
      <c r="E12" s="67" t="s">
        <v>111</v>
      </c>
      <c r="F12" s="67" t="s">
        <v>103</v>
      </c>
      <c r="G12" s="67" t="s">
        <v>121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8">
        <v>3</v>
      </c>
      <c r="B13" s="70" t="s">
        <v>81</v>
      </c>
      <c r="C13" s="26" t="s">
        <v>18</v>
      </c>
      <c r="D13" s="67" t="s">
        <v>82</v>
      </c>
      <c r="E13" s="67" t="s">
        <v>95</v>
      </c>
      <c r="F13" s="26" t="s">
        <v>103</v>
      </c>
      <c r="G13" s="26" t="s">
        <v>103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63.75">
      <c r="A14" s="68">
        <v>4</v>
      </c>
      <c r="B14" s="70" t="s">
        <v>83</v>
      </c>
      <c r="C14" s="26" t="s">
        <v>17</v>
      </c>
      <c r="D14" s="67" t="s">
        <v>84</v>
      </c>
      <c r="E14" s="67" t="s">
        <v>119</v>
      </c>
      <c r="F14" s="26" t="s">
        <v>103</v>
      </c>
      <c r="G14" s="67" t="s">
        <v>122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68">
        <v>5</v>
      </c>
      <c r="B15" s="70" t="s">
        <v>85</v>
      </c>
      <c r="C15" s="26"/>
      <c r="D15" s="67" t="s">
        <v>86</v>
      </c>
      <c r="E15" s="67" t="s">
        <v>95</v>
      </c>
      <c r="F15" s="26" t="s">
        <v>103</v>
      </c>
      <c r="G15" s="26" t="s">
        <v>103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51">
      <c r="A16" s="68">
        <v>6</v>
      </c>
      <c r="B16" s="70" t="s">
        <v>72</v>
      </c>
      <c r="C16" s="26" t="s">
        <v>16</v>
      </c>
      <c r="D16" s="67" t="s">
        <v>104</v>
      </c>
      <c r="E16" s="67" t="s">
        <v>105</v>
      </c>
      <c r="F16" s="67" t="s">
        <v>103</v>
      </c>
      <c r="G16" s="67" t="s">
        <v>123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51">
      <c r="A17" s="68">
        <v>7</v>
      </c>
      <c r="B17" s="70" t="s">
        <v>74</v>
      </c>
      <c r="C17" s="26" t="s">
        <v>18</v>
      </c>
      <c r="D17" s="67" t="s">
        <v>73</v>
      </c>
      <c r="E17" s="67" t="s">
        <v>96</v>
      </c>
      <c r="F17" s="26" t="s">
        <v>103</v>
      </c>
      <c r="G17" s="67" t="s">
        <v>124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5.5">
      <c r="A18" s="68">
        <v>8</v>
      </c>
      <c r="B18" s="69" t="s">
        <v>76</v>
      </c>
      <c r="C18" s="26" t="s">
        <v>17</v>
      </c>
      <c r="D18" s="67" t="s">
        <v>80</v>
      </c>
      <c r="E18" s="67" t="s">
        <v>78</v>
      </c>
      <c r="F18" s="26" t="s">
        <v>118</v>
      </c>
      <c r="G18" s="26" t="s">
        <v>118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63.75">
      <c r="A19" s="68">
        <v>9</v>
      </c>
      <c r="B19" s="70" t="s">
        <v>88</v>
      </c>
      <c r="C19" s="26" t="s">
        <v>18</v>
      </c>
      <c r="D19" s="67" t="s">
        <v>94</v>
      </c>
      <c r="E19" s="67" t="s">
        <v>117</v>
      </c>
      <c r="F19" s="26" t="s">
        <v>103</v>
      </c>
      <c r="G19" s="67" t="s">
        <v>125</v>
      </c>
      <c r="I19" s="26"/>
      <c r="J19" s="26"/>
      <c r="K19" s="26"/>
      <c r="L19" s="28" t="s">
        <v>18</v>
      </c>
      <c r="M19" s="26"/>
      <c r="N19" s="26"/>
      <c r="O19" s="26"/>
      <c r="P19" s="26"/>
      <c r="Q19" s="26"/>
      <c r="R19" s="26"/>
      <c r="S19" s="26"/>
      <c r="T19" s="26"/>
    </row>
    <row r="20" spans="1:20" ht="51">
      <c r="A20" s="68">
        <v>10</v>
      </c>
      <c r="B20" s="71" t="s">
        <v>97</v>
      </c>
      <c r="C20" s="26"/>
      <c r="D20" s="67" t="s">
        <v>98</v>
      </c>
      <c r="E20" s="67" t="s">
        <v>95</v>
      </c>
      <c r="F20" s="26" t="s">
        <v>103</v>
      </c>
      <c r="G20" s="67" t="s">
        <v>126</v>
      </c>
      <c r="I20" s="26"/>
      <c r="J20" s="26"/>
      <c r="K20" s="26"/>
      <c r="L20" s="28" t="s">
        <v>33</v>
      </c>
      <c r="M20" s="26"/>
      <c r="N20" s="26"/>
      <c r="O20" s="26"/>
      <c r="P20" s="26"/>
      <c r="Q20" s="26"/>
      <c r="R20" s="26"/>
      <c r="S20" s="26"/>
      <c r="T20" s="26"/>
    </row>
    <row r="21" spans="1:20" ht="25.5">
      <c r="A21" s="68">
        <v>11</v>
      </c>
      <c r="B21" s="67" t="s">
        <v>101</v>
      </c>
      <c r="C21" s="26"/>
      <c r="D21" s="67" t="s">
        <v>99</v>
      </c>
      <c r="E21" s="72" t="s">
        <v>95</v>
      </c>
      <c r="F21" s="67" t="s">
        <v>103</v>
      </c>
      <c r="G21" s="67" t="s">
        <v>103</v>
      </c>
      <c r="I21" s="26"/>
      <c r="J21" s="26"/>
      <c r="K21" s="26"/>
      <c r="L21" s="28" t="s">
        <v>31</v>
      </c>
      <c r="M21" s="26"/>
      <c r="N21" s="26"/>
      <c r="O21" s="26"/>
      <c r="P21" s="26"/>
      <c r="Q21" s="26"/>
      <c r="R21" s="26"/>
      <c r="S21" s="26"/>
      <c r="T21" s="26"/>
    </row>
    <row r="22" spans="9:20" ht="12.75">
      <c r="I22" s="26"/>
      <c r="J22" s="26"/>
      <c r="K22" s="26"/>
      <c r="L22" s="28" t="s">
        <v>17</v>
      </c>
      <c r="M22" s="26"/>
      <c r="N22" s="26"/>
      <c r="O22" s="26"/>
      <c r="P22" s="26"/>
      <c r="Q22" s="26"/>
      <c r="R22" s="26"/>
      <c r="S22" s="26"/>
      <c r="T22" s="26"/>
    </row>
    <row r="23" spans="9:20" ht="12.75">
      <c r="I23" s="26"/>
      <c r="J23" s="26"/>
      <c r="K23" s="26"/>
      <c r="L23" s="28" t="s">
        <v>32</v>
      </c>
      <c r="M23" s="26"/>
      <c r="N23" s="26"/>
      <c r="O23" s="26"/>
      <c r="P23" s="26"/>
      <c r="Q23" s="26"/>
      <c r="R23" s="26"/>
      <c r="S23" s="26"/>
      <c r="T23" s="26"/>
    </row>
    <row r="24" spans="9:20" ht="12.75">
      <c r="I24" s="26"/>
      <c r="J24" s="26"/>
      <c r="K24" s="26"/>
      <c r="L24" s="28" t="s">
        <v>16</v>
      </c>
      <c r="M24" s="26"/>
      <c r="N24" s="26"/>
      <c r="O24" s="26"/>
      <c r="P24" s="26"/>
      <c r="Q24" s="26"/>
      <c r="R24" s="26"/>
      <c r="S24" s="26"/>
      <c r="T24" s="26"/>
    </row>
    <row r="25" spans="9:20" ht="12.75"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9:20" ht="12.7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2.75">
      <c r="B27" s="1"/>
      <c r="C27" s="1"/>
      <c r="D27" s="1"/>
      <c r="E27" s="1"/>
      <c r="F27" s="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2.75">
      <c r="B28" s="1"/>
      <c r="C28" s="1"/>
      <c r="D28" s="1"/>
      <c r="E28" s="1"/>
      <c r="F28" s="1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2.75">
      <c r="B29" s="1"/>
      <c r="C29" s="1"/>
      <c r="D29" s="1"/>
      <c r="E29" s="1"/>
      <c r="F29" s="1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9:20" ht="12.75"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9:20" ht="12.75"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9:20" ht="12.75"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9:20" ht="12.75"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</sheetData>
  <sheetProtection/>
  <mergeCells count="4">
    <mergeCell ref="D8:G8"/>
    <mergeCell ref="A3:G3"/>
    <mergeCell ref="A1:G1"/>
    <mergeCell ref="A2:G2"/>
  </mergeCells>
  <dataValidations count="2">
    <dataValidation type="list" allowBlank="1" showInputMessage="1" showErrorMessage="1" sqref="C10:C19">
      <formula1>$K$16:$K$21</formula1>
    </dataValidation>
    <dataValidation type="list" allowBlank="1" showInputMessage="1" showErrorMessage="1" sqref="C20:C34">
      <formula1>$L$19:$L$24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5" t="str">
        <f>Setup!A2</f>
        <v>Demand Response Subcommittee</v>
      </c>
      <c r="B1" s="75"/>
      <c r="C1" s="75"/>
      <c r="D1" s="75"/>
      <c r="E1" s="75"/>
      <c r="F1" s="75"/>
      <c r="G1" s="75"/>
      <c r="H1" s="30"/>
      <c r="I1" s="30"/>
    </row>
    <row r="2" spans="1:9" s="29" customFormat="1" ht="18">
      <c r="A2" s="76" t="str">
        <f>Setup!A5</f>
        <v>DR PRD review for CP requirements</v>
      </c>
      <c r="B2" s="76"/>
      <c r="C2" s="76"/>
      <c r="D2" s="76"/>
      <c r="E2" s="76"/>
      <c r="F2" s="76"/>
      <c r="G2" s="76"/>
      <c r="H2" s="30"/>
      <c r="I2" s="30"/>
    </row>
    <row r="3" spans="1:9" ht="18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6" t="s">
        <v>60</v>
      </c>
    </row>
    <row r="5" spans="1:6" ht="41.25" customHeight="1">
      <c r="A5" s="16"/>
      <c r="B5" s="87" t="s">
        <v>29</v>
      </c>
      <c r="C5" s="88"/>
      <c r="D5" s="88"/>
      <c r="E5" s="88"/>
      <c r="F5" s="89"/>
    </row>
    <row r="6" spans="1:6" ht="43.5" customHeight="1">
      <c r="A6" s="16"/>
      <c r="B6" s="23" t="s">
        <v>0</v>
      </c>
      <c r="C6" s="46" t="s">
        <v>1</v>
      </c>
      <c r="D6" s="23" t="s">
        <v>2</v>
      </c>
      <c r="E6" s="46" t="s">
        <v>3</v>
      </c>
      <c r="F6" s="23" t="s">
        <v>4</v>
      </c>
    </row>
    <row r="7" spans="1:6" ht="12.75">
      <c r="A7" s="24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4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4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4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4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5" t="str">
        <f>Setup!A2</f>
        <v>Demand Response Subcommittee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36" customFormat="1" ht="18">
      <c r="A2" s="76" t="str">
        <f>Setup!A5</f>
        <v>DR PRD review for CP requirements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36" customFormat="1" ht="18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Peter Langbein</cp:lastModifiedBy>
  <cp:lastPrinted>2011-04-07T14:17:43Z</cp:lastPrinted>
  <dcterms:created xsi:type="dcterms:W3CDTF">2011-02-18T21:50:35Z</dcterms:created>
  <dcterms:modified xsi:type="dcterms:W3CDTF">2018-10-24T11:14:58Z</dcterms:modified>
  <cp:category/>
  <cp:version/>
  <cp:contentType/>
  <cp:contentStatus/>
</cp:coreProperties>
</file>