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0" yWindow="320" windowWidth="19410" windowHeight="10460" tabRatio="886" activeTab="1"/>
  </bookViews>
  <sheets>
    <sheet name="Setup" sheetId="21" r:id="rId2"/>
    <sheet name="1. Interest Identification" sheetId="20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<sst xmlns="http://schemas.openxmlformats.org/spreadsheetml/2006/main" count="114" uniqueCount="58">
  <si>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</si>
  <si>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</si>
  <si>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</si>
  <si>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</si>
  <si>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</si>
  <si>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</si>
  <si>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</si>
  <si>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</si>
  <si>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</si>
  <si>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</si>
  <si>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</si>
  <si>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</si>
  <si>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</si>
  <si>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</si>
  <si>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</si>
  <si>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</si>
  <si>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</si>
  <si>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</si>
  <si>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</si>
  <si>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</si>
  <si>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</si>
  <si>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</si>
  <si>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</si>
  <si>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</si>
  <si>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</si>
  <si>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</si>
  <si>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</si>
  <si>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</si>
  <si>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</si>
  <si>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</si>
  <si>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</si>
  <si>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</si>
  <si>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</si>
  <si>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</si>
  <si>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</si>
  <si>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</si>
  <si>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</si>
  <si>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</si>
  <si>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</si>
  <si>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</si>
  <si>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</si>
  <si>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</si>
  <si>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</si>
  <si>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</si>
  <si>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</si>
  <si>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</si>
  <si>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</si>
  <si>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Undefined Regulation Mileage Ratio Calculation</t>
  </si>
  <si>
    <t>Determine solution for potential instances where existing Regulation Mileage Ratio cannot be calculated.</t>
  </si>
  <si>
    <t>None</t>
  </si>
  <si>
    <t>N/A</t>
  </si>
  <si>
    <t>Value to be used in the update</t>
  </si>
  <si>
    <t>Trigger for updating Reg Mileage Ratio Inputs/Outputs and which Inputs/Outputs to update</t>
  </si>
  <si>
    <t>Update RegA hourly mileage; Update only when RegA hourly mileage is zero for the full hour</t>
  </si>
  <si>
    <t>Update Regulation Mileage Ratio; Update whenever mileage ratio exceeds 5.5.</t>
  </si>
  <si>
    <t>PJM</t>
  </si>
  <si>
    <t>IMM</t>
  </si>
  <si>
    <t>Original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</si>
</sst>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"/>
        <bgColor indexed="64"/>
      </patternFill>
    </fill>
    <fill>
      <patternFill patternType="solid">
        <fgColor theme="5" tint="0.79995"/>
        <bgColor indexed="64"/>
      </patternFill>
    </fill>
    <fill>
      <patternFill patternType="solid">
        <fgColor theme="6" tint="0.79995"/>
        <bgColor indexed="64"/>
      </patternFill>
    </fill>
    <fill>
      <patternFill patternType="solid">
        <fgColor theme="7" tint="0.79995"/>
        <bgColor indexed="64"/>
      </patternFill>
    </fill>
    <fill>
      <patternFill patternType="solid">
        <fgColor theme="8" tint="0.79995"/>
        <bgColor indexed="64"/>
      </patternFill>
    </fill>
    <fill>
      <patternFill patternType="solid">
        <fgColor theme="9" tint="0.79995"/>
        <bgColor indexed="64"/>
      </patternFill>
    </fill>
    <fill>
      <patternFill patternType="solid">
        <fgColor theme="4" tint="0.59996"/>
        <bgColor indexed="64"/>
      </patternFill>
    </fill>
    <fill>
      <patternFill patternType="solid">
        <fgColor theme="5" tint="0.59996"/>
        <bgColor indexed="64"/>
      </patternFill>
    </fill>
    <fill>
      <patternFill patternType="solid">
        <fgColor theme="6" tint="0.59996"/>
        <bgColor indexed="64"/>
      </patternFill>
    </fill>
    <fill>
      <patternFill patternType="solid">
        <fgColor theme="7" tint="0.59996"/>
        <bgColor indexed="64"/>
      </patternFill>
    </fill>
    <fill>
      <patternFill patternType="solid">
        <fgColor theme="8" tint="0.59996"/>
        <bgColor indexed="64"/>
      </patternFill>
    </fill>
    <fill>
      <patternFill patternType="solid">
        <fgColor theme="9" tint="0.59996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3" tint="0.599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5"/>
      </bottom>
    </border>
    <border>
      <left/>
      <right/>
      <top/>
      <bottom style="medium">
        <color theme="4" tint="0.39998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4" fillId="28" borderId="2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1" applyNumberFormat="0" applyAlignment="0" applyProtection="0"/>
    <xf numFmtId="0" fontId="23" fillId="0" borderId="6" applyNumberFormat="0" applyFill="0" applyAlignment="0" applyProtection="0"/>
    <xf numFmtId="0" fontId="24" fillId="31" borderId="0" applyNumberFormat="0" applyBorder="0" applyAlignment="0" applyProtection="0"/>
    <xf numFmtId="0" fontId="0" fillId="32" borderId="7" applyNumberFormat="0" applyFont="0" applyAlignment="0" applyProtection="0"/>
    <xf numFmtId="0" fontId="25" fillId="27" borderId="8" applyNumberFormat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8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8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 wrapText="1"/>
    </xf>
    <xf numFmtId="0" fontId="27" fillId="8" borderId="0" xfId="0" applyFont="1" applyFill="1" applyAlignment="1">
      <alignment wrapText="1"/>
    </xf>
    <xf numFmtId="0" fontId="27" fillId="8" borderId="0" xfId="0" applyFont="1" applyFill="1" applyAlignment="1">
      <alignment/>
    </xf>
    <xf numFmtId="14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- Accent1" xfId="20" builtinId="30"/>
    <cellStyle name="20% - Accent2" xfId="21" builtinId="34"/>
    <cellStyle name="20% - Accent3" xfId="22" builtinId="38"/>
    <cellStyle name="20% - Accent4" xfId="23" builtinId="42"/>
    <cellStyle name="20% - Accent5" xfId="24" builtinId="46"/>
    <cellStyle name="20% - Accent6" xfId="25" builtinId="50"/>
    <cellStyle name="40% - Accent1" xfId="26" builtinId="31"/>
    <cellStyle name="40% - Accent2" xfId="27" builtinId="35"/>
    <cellStyle name="40% - Accent3" xfId="28" builtinId="39"/>
    <cellStyle name="40% - Accent4" xfId="29" builtinId="43"/>
    <cellStyle name="40% - Accent5" xfId="30" builtinId="47"/>
    <cellStyle name="40% - Accent6" xfId="31" builtinId="51"/>
    <cellStyle name="60% - Accent1" xfId="32" builtinId="32"/>
    <cellStyle name="60% - Accent2" xfId="33" builtinId="36"/>
    <cellStyle name="60% - Accent3" xfId="34" builtinId="40"/>
    <cellStyle name="60% - Accent4" xfId="35" builtinId="44"/>
    <cellStyle name="60% - Accent5" xfId="36" builtinId="48"/>
    <cellStyle name="60% - Accent6" xfId="37" builtinId="52"/>
    <cellStyle name="Accent1" xfId="38" builtinId="29"/>
    <cellStyle name="Accent2" xfId="39" builtinId="33"/>
    <cellStyle name="Accent3" xfId="40" builtinId="37"/>
    <cellStyle name="Accent4" xfId="41" builtinId="41"/>
    <cellStyle name="Accent5" xfId="42" builtinId="45"/>
    <cellStyle name="Accent6" xfId="43" builtinId="49"/>
    <cellStyle name="Bad" xfId="44" builtinId="27"/>
    <cellStyle name="Calculation" xfId="45" builtinId="22"/>
    <cellStyle name="Check Cell" xfId="46" builtinId="23"/>
    <cellStyle name="Explanatory Text" xfId="47" builtinId="53"/>
    <cellStyle name="Good" xfId="48" builtinId="26"/>
    <cellStyle name="Heading 1" xfId="49" builtinId="16"/>
    <cellStyle name="Heading 2" xfId="50" builtinId="17"/>
    <cellStyle name="Heading 3" xfId="51" builtinId="18"/>
    <cellStyle name="Heading 4" xfId="52" builtinId="19"/>
    <cellStyle name="Input" xfId="53" builtinId="20"/>
    <cellStyle name="Linked Cell" xfId="54" builtinId="24"/>
    <cellStyle name="Neutral" xfId="55" builtinId="28"/>
    <cellStyle name="Note" xfId="56" builtinId="10"/>
    <cellStyle name="Output" xfId="57" builtinId="21"/>
    <cellStyle name="Title" xfId="58" builtinId="15"/>
    <cellStyle name="Total" xfId="59" builtinId="25"/>
    <cellStyle name="Warning Text" xfId="60" builtinId="11"/>
  </cellStyles>
  <dxfs count="16">
    <dxf>
      <font>
        <u val="none"/>
        <strike val="0"/>
        <sz val="10"/>
      </font>
      <fill>
        <patternFill patternType="solid">
          <bgColor theme="4" tint="0.79995"/>
        </patternFill>
      </fill>
    </dxf>
    <dxf>
      <font>
        <u val="none"/>
        <strike val="0"/>
        <sz val="10"/>
      </font>
      <fill>
        <patternFill patternType="solid">
          <bgColor theme="4" tint="0.59996"/>
        </patternFill>
      </fill>
    </dxf>
    <dxf>
      <font>
        <u val="none"/>
        <strike val="0"/>
        <sz val="10"/>
      </font>
      <fill>
        <patternFill patternType="solid">
          <bgColor theme="4" tint="0.79995"/>
        </patternFill>
      </fill>
    </dxf>
    <dxf>
      <font>
        <u val="none"/>
        <strike val="0"/>
        <sz val="10"/>
      </font>
      <fill>
        <patternFill patternType="solid">
          <bgColor theme="4" tint="0.59996"/>
        </patternFill>
      </fill>
    </dxf>
    <dxf>
      <font>
        <u val="none"/>
        <strike val="0"/>
        <sz val="10"/>
      </font>
      <fill>
        <patternFill patternType="solid">
          <bgColor theme="4" tint="0.79995"/>
        </patternFill>
      </fill>
    </dxf>
    <dxf>
      <font>
        <u val="none"/>
        <strike val="0"/>
        <sz val="10"/>
      </font>
      <fill>
        <patternFill patternType="solid">
          <bgColor theme="4" tint="0.59996"/>
        </patternFill>
      </fill>
    </dxf>
    <dxf>
      <font>
        <u val="none"/>
        <strike val="0"/>
        <sz val="10"/>
      </font>
    </dxf>
    <dxf>
      <font>
        <u val="none"/>
        <strike val="0"/>
        <sz val="10"/>
      </font>
    </dxf>
    <dxf>
      <alignment vertical="center" textRotation="0" shrinkToFit="0" readingOrder="0"/>
    </dxf>
    <dxf>
      <font>
        <u val="none"/>
        <strike val="0"/>
        <sz val="10"/>
      </font>
    </dxf>
    <dxf>
      <font>
        <u val="none"/>
        <strike val="0"/>
        <sz val="10"/>
      </font>
    </dxf>
    <dxf>
      <font>
        <u val="none"/>
        <strike val="0"/>
        <sz val="10"/>
      </font>
    </dxf>
    <dxf>
      <font>
        <u val="none"/>
        <strike val="0"/>
        <sz val="10"/>
      </font>
    </dxf>
    <dxf>
      <font>
        <u val="none"/>
        <strike val="0"/>
        <sz val="10"/>
      </font>
    </dxf>
    <dxf>
      <font>
        <u val="none"/>
        <strike val="0"/>
        <sz val="10"/>
      </font>
    </dxf>
    <dxf>
      <font>
        <u val="none"/>
        <strike val="0"/>
        <sz val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3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7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46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47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24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53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72402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6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00012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54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95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3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2954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16" totalsRowShown="0">
  <autoFilter ref="A6:I16"/>
  <tableColumns count="9">
    <tableColumn id="9" name="#"/>
    <tableColumn id="1" name="Design Components1"/>
    <tableColumn id="2" name="Priority" dataDxfId="15"/>
    <tableColumn id="8" name="Status Quo" dataDxfId="14"/>
    <tableColumn id="3" name="A" dataDxfId="13"/>
    <tableColumn id="4" name="B" dataDxfId="12"/>
    <tableColumn id="5" name="C" dataDxfId="11"/>
    <tableColumn id="6" name="D" dataDxfId="10"/>
    <tableColumn id="7" name="E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3" totalsRowShown="0">
  <autoFilter ref="A7:I13"/>
  <tableColumns count="9">
    <tableColumn id="9" name="#" dataDxfId="8"/>
    <tableColumn id="1" name="Design Components" dataDxfId="7"/>
    <tableColumn id="2" name="Priority" dataDxfId="6"/>
    <tableColumn id="8" name="Status Quo" dataDxfId="5"/>
    <tableColumn id="3" name="PJM" dataDxfId="4"/>
    <tableColumn id="4" name="IMM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5"/>
  <sheetViews>
    <sheetView workbookViewId="0" topLeftCell="A1">
      <selection pane="topLeft" activeCell="A18" sqref="A18"/>
    </sheetView>
  </sheetViews>
  <sheetFormatPr defaultRowHeight="12.75"/>
  <cols>
    <col min="1" max="1" width="81.2857142857143" customWidth="1"/>
  </cols>
  <sheetData>
    <row r="1" spans="1:1" ht="13">
      <c r="A1" s="34" t="s">
        <v>45</v>
      </c>
    </row>
    <row r="2" spans="1:1" ht="12.5">
      <c r="A2" t="s">
        <v>46</v>
      </c>
    </row>
    <row r="3" ht="12.5"/>
    <row r="4" spans="1:1" ht="13">
      <c r="A4" s="34" t="s">
        <v>27</v>
      </c>
    </row>
    <row r="5" spans="1:1" ht="12.5">
      <c r="A5" t="s">
        <v>47</v>
      </c>
    </row>
  </sheetData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25"/>
  <sheetViews>
    <sheetView tabSelected="1" workbookViewId="0" topLeftCell="A1">
      <selection pane="topLeft" activeCell="B6" sqref="B6"/>
    </sheetView>
  </sheetViews>
  <sheetFormatPr defaultRowHeight="12.75"/>
  <cols>
    <col min="1" max="1" width="4.57142857142857" customWidth="1"/>
    <col min="2" max="2" width="106" style="7" customWidth="1"/>
  </cols>
  <sheetData>
    <row r="1" spans="1:2" ht="20">
      <c r="A1" s="75" t="str">
        <f>Setup!A2</f>
        <v>MIC</v>
      </c>
      <c r="B1" s="75"/>
    </row>
    <row r="2" spans="1:2" ht="18">
      <c r="A2" s="76" t="str">
        <f>Setup!A5</f>
        <v>Undefined Regulation Mileage Ratio Calculation</v>
      </c>
      <c r="B2" s="76"/>
    </row>
    <row r="3" spans="1:2" ht="18">
      <c r="A3" s="77" t="s">
        <v>18</v>
      </c>
      <c r="B3" s="77"/>
    </row>
    <row r="4" spans="2:2" ht="13">
      <c r="B4" s="17" t="s">
        <v>40</v>
      </c>
    </row>
    <row r="5" ht="12.5"/>
    <row r="6" spans="1:2" ht="12.5">
      <c r="A6">
        <v>1</v>
      </c>
      <c r="B6" s="56" t="s">
        <v>48</v>
      </c>
    </row>
    <row r="7" spans="1:1" ht="12.5">
      <c r="A7">
        <v>2</v>
      </c>
    </row>
    <row r="8" spans="1:1" ht="12.5">
      <c r="A8">
        <v>3</v>
      </c>
    </row>
    <row r="9" spans="1:1" ht="12.5">
      <c r="A9">
        <v>4</v>
      </c>
    </row>
    <row r="10" spans="1:1" ht="12.5">
      <c r="A10">
        <v>5</v>
      </c>
    </row>
    <row r="11" spans="1:1" ht="12.5">
      <c r="A11">
        <v>6</v>
      </c>
    </row>
    <row r="12" spans="1:1" ht="12.5">
      <c r="A12">
        <v>7</v>
      </c>
    </row>
    <row r="13" spans="1:1" ht="12.5">
      <c r="A13">
        <v>8</v>
      </c>
    </row>
    <row r="14" spans="1:1" ht="12.5">
      <c r="A14">
        <v>9</v>
      </c>
    </row>
    <row r="15" spans="1:1" ht="12.5">
      <c r="A15">
        <v>10</v>
      </c>
    </row>
    <row r="16" spans="1:1" ht="12.5">
      <c r="A16">
        <v>11</v>
      </c>
    </row>
    <row r="17" spans="1:1" ht="12.5">
      <c r="A17">
        <v>12</v>
      </c>
    </row>
    <row r="18" spans="1:1" ht="12.5">
      <c r="A18">
        <v>13</v>
      </c>
    </row>
    <row r="19" spans="1:1" ht="12.5">
      <c r="A19">
        <v>14</v>
      </c>
    </row>
    <row r="20" spans="1:1" ht="12.5">
      <c r="A20">
        <v>15</v>
      </c>
    </row>
    <row r="21" spans="1:1" ht="12.5">
      <c r="A21">
        <v>16</v>
      </c>
    </row>
    <row r="22" spans="1:1" ht="12.5">
      <c r="A22">
        <v>17</v>
      </c>
    </row>
    <row r="23" spans="1:1" ht="12.5">
      <c r="A23">
        <v>18</v>
      </c>
    </row>
    <row r="24" spans="1:1" ht="12.5">
      <c r="A24">
        <v>19</v>
      </c>
    </row>
    <row r="25" spans="1:1" ht="12.5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C37"/>
  <sheetViews>
    <sheetView workbookViewId="0" topLeftCell="A1">
      <selection pane="topLeft" activeCell="D8" sqref="D8"/>
    </sheetView>
  </sheetViews>
  <sheetFormatPr defaultRowHeight="12.75"/>
  <cols>
    <col min="1" max="1" width="6.57142857142857" style="12" bestFit="1" customWidth="1"/>
    <col min="2" max="2" width="43.1428571428571" customWidth="1"/>
    <col min="3" max="3" width="15.5714285714286" customWidth="1"/>
    <col min="4" max="4" width="29.4285714285714" customWidth="1"/>
    <col min="5" max="5" width="26.7142857142857" customWidth="1"/>
    <col min="6" max="6" width="26.1428571428571" customWidth="1"/>
    <col min="7" max="9" width="8.57142857142857" customWidth="1"/>
    <col min="10" max="12" width="8.85714285714286" customWidth="1"/>
    <col min="13" max="13" width="13.1428571428571" bestFit="1" customWidth="1"/>
    <col min="14" max="55" width="8.85714285714286" customWidth="1"/>
  </cols>
  <sheetData>
    <row r="1" spans="1:9" ht="20">
      <c r="A1" s="75" t="str">
        <f>Setup!A2</f>
        <v>MIC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76" t="str">
        <f>Setup!A5</f>
        <v>Undefined Regulation Mileage Ratio Calculation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7" t="s">
        <v>10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5">
      <c r="A4" s="10"/>
      <c r="B4" s="5"/>
      <c r="C4" s="5"/>
      <c r="D4" s="5"/>
      <c r="E4" s="5"/>
      <c r="F4" s="5"/>
      <c r="G4" s="5"/>
      <c r="H4" s="5"/>
      <c r="I4" s="5"/>
    </row>
    <row r="5" spans="1:9" ht="14.5">
      <c r="A5" s="10"/>
      <c r="B5" s="5"/>
      <c r="C5" s="5"/>
      <c r="D5" s="80" t="s">
        <v>17</v>
      </c>
      <c r="E5" s="81"/>
      <c r="F5" s="81"/>
      <c r="G5" s="81"/>
      <c r="H5" s="81"/>
      <c r="I5" s="81"/>
    </row>
    <row r="6" spans="1:20" ht="51" customHeight="1">
      <c r="A6" s="11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37.5">
      <c r="A7" s="11">
        <v>1</v>
      </c>
      <c r="B7" s="68" t="s">
        <v>52</v>
      </c>
      <c r="C7" s="69" t="s">
        <v>14</v>
      </c>
      <c r="D7" s="56" t="s">
        <v>49</v>
      </c>
      <c r="E7" s="70" t="s">
        <v>53</v>
      </c>
      <c r="F7" s="71" t="s">
        <v>54</v>
      </c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5">
      <c r="A8" s="11">
        <v>2</v>
      </c>
      <c r="B8" s="68" t="s">
        <v>51</v>
      </c>
      <c r="C8" s="69" t="s">
        <v>14</v>
      </c>
      <c r="D8" s="56" t="s">
        <v>50</v>
      </c>
      <c r="E8" s="70">
        <v>0.10</v>
      </c>
      <c r="F8" s="72">
        <v>5.50</v>
      </c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5">
      <c r="A9" s="11">
        <v>3</v>
      </c>
      <c r="B9" s="8"/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5">
      <c r="A10" s="11">
        <v>4</v>
      </c>
      <c r="B10" s="8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5">
      <c r="A11" s="11">
        <v>5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1" t="s">
        <v>16</v>
      </c>
      <c r="N11" s="30"/>
      <c r="O11" s="30"/>
      <c r="P11" s="30"/>
      <c r="Q11" s="30"/>
      <c r="R11" s="30"/>
      <c r="S11" s="30"/>
      <c r="T11" s="30"/>
    </row>
    <row r="12" spans="1:20" ht="12.5">
      <c r="A12" s="11">
        <v>6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25</v>
      </c>
      <c r="N12" s="30"/>
      <c r="O12" s="30"/>
      <c r="P12" s="30"/>
      <c r="Q12" s="30"/>
      <c r="R12" s="30"/>
      <c r="S12" s="30"/>
      <c r="T12" s="30"/>
    </row>
    <row r="13" spans="1:20" ht="13">
      <c r="A13" s="11">
        <v>7</v>
      </c>
      <c r="B13" s="9"/>
      <c r="C13" s="5"/>
      <c r="D13" s="6"/>
      <c r="E13" s="5"/>
      <c r="F13" s="5"/>
      <c r="G13" s="5"/>
      <c r="H13" s="5"/>
      <c r="I13" s="5"/>
      <c r="J13" s="30"/>
      <c r="K13" s="30"/>
      <c r="L13" s="30"/>
      <c r="M13" s="31" t="s">
        <v>23</v>
      </c>
      <c r="N13" s="30"/>
      <c r="O13" s="30"/>
      <c r="P13" s="30"/>
      <c r="Q13" s="30"/>
      <c r="R13" s="30"/>
      <c r="S13" s="30"/>
      <c r="T13" s="30"/>
    </row>
    <row r="14" spans="1:20" ht="12.5">
      <c r="A14" s="11">
        <v>8</v>
      </c>
      <c r="B14" s="6"/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20" ht="12.5">
      <c r="A15" s="11">
        <v>9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24</v>
      </c>
      <c r="N15" s="30"/>
      <c r="O15" s="30"/>
      <c r="P15" s="30"/>
      <c r="Q15" s="30"/>
      <c r="R15" s="30"/>
      <c r="S15" s="30"/>
      <c r="T15" s="30"/>
    </row>
    <row r="16" spans="1:20" ht="12.5">
      <c r="A16" s="13"/>
      <c r="B16" s="8"/>
      <c r="C16" s="5"/>
      <c r="D16" s="5"/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.5">
      <c r="A17" s="13"/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5">
      <c r="A18" s="13"/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5">
      <c r="A19" s="13"/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5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5">
      <c r="A21" s="13"/>
      <c r="B21" s="8"/>
      <c r="C21" s="58"/>
      <c r="D21" s="58"/>
      <c r="E21" s="58"/>
      <c r="F21" s="58"/>
      <c r="G21" s="58"/>
      <c r="H21" s="58"/>
      <c r="I21" s="58"/>
      <c r="J21" s="48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5">
      <c r="A22" s="13"/>
      <c r="B22" s="8"/>
      <c r="C22" s="58"/>
      <c r="D22" s="58"/>
      <c r="E22" s="58"/>
      <c r="F22" s="58"/>
      <c r="G22" s="58"/>
      <c r="H22" s="58"/>
      <c r="I22" s="58"/>
      <c r="J22" s="48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3">
      <c r="A23" s="82"/>
      <c r="B23" s="82"/>
      <c r="C23" s="50"/>
      <c r="D23" s="50"/>
      <c r="E23" s="50"/>
      <c r="F23" s="50"/>
      <c r="G23" s="50"/>
      <c r="H23" s="50"/>
      <c r="I23" s="50"/>
      <c r="J23" s="48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3">
      <c r="A24" s="78"/>
      <c r="B24" s="78"/>
      <c r="C24" s="78"/>
      <c r="D24" s="78"/>
      <c r="E24" s="78"/>
      <c r="F24" s="78"/>
      <c r="G24" s="78"/>
      <c r="H24" s="78"/>
      <c r="I24" s="78"/>
      <c r="J24" s="48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3">
      <c r="A25" s="59"/>
      <c r="B25" s="50"/>
      <c r="C25" s="50"/>
      <c r="D25" s="50"/>
      <c r="E25" s="50"/>
      <c r="F25" s="50"/>
      <c r="G25" s="50"/>
      <c r="H25" s="50"/>
      <c r="I25" s="50"/>
      <c r="J25" s="48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3">
      <c r="A26" s="59"/>
      <c r="B26" s="50"/>
      <c r="C26" s="50"/>
      <c r="D26" s="50"/>
      <c r="E26" s="50"/>
      <c r="F26" s="50"/>
      <c r="G26" s="50"/>
      <c r="H26" s="50"/>
      <c r="I26" s="50"/>
      <c r="J26" s="48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">
      <c r="A27" s="60"/>
      <c r="B27" s="50"/>
      <c r="C27" s="50"/>
      <c r="D27" s="50"/>
      <c r="E27" s="50"/>
      <c r="F27" s="50"/>
      <c r="G27" s="50"/>
      <c r="H27" s="50"/>
      <c r="I27" s="50"/>
      <c r="J27" s="48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">
      <c r="A28" s="61"/>
      <c r="B28" s="50"/>
      <c r="C28" s="50"/>
      <c r="D28" s="50"/>
      <c r="E28" s="50"/>
      <c r="F28" s="50"/>
      <c r="G28" s="50"/>
      <c r="H28" s="50"/>
      <c r="I28" s="50"/>
      <c r="J28" s="48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3">
      <c r="A29" s="60"/>
      <c r="B29" s="50"/>
      <c r="C29" s="50"/>
      <c r="D29" s="50"/>
      <c r="E29" s="50"/>
      <c r="F29" s="50"/>
      <c r="G29" s="50"/>
      <c r="H29" s="50"/>
      <c r="I29" s="50"/>
      <c r="J29" s="48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10" ht="13">
      <c r="A30" s="60"/>
      <c r="B30" s="50"/>
      <c r="C30" s="50"/>
      <c r="D30" s="50"/>
      <c r="E30" s="50"/>
      <c r="F30" s="50"/>
      <c r="G30" s="50"/>
      <c r="H30" s="50"/>
      <c r="I30" s="50"/>
      <c r="J30" s="49"/>
    </row>
    <row r="31" spans="1:10" ht="13">
      <c r="A31" s="60"/>
      <c r="B31" s="50"/>
      <c r="C31" s="50"/>
      <c r="D31" s="50"/>
      <c r="E31" s="50"/>
      <c r="F31" s="50"/>
      <c r="G31" s="50"/>
      <c r="H31" s="50"/>
      <c r="I31" s="50"/>
      <c r="J31" s="49"/>
    </row>
    <row r="32" spans="1:10" ht="13">
      <c r="A32" s="60"/>
      <c r="B32" s="50"/>
      <c r="C32" s="50"/>
      <c r="D32" s="50"/>
      <c r="E32" s="50"/>
      <c r="F32" s="50"/>
      <c r="G32" s="50"/>
      <c r="H32" s="50"/>
      <c r="I32" s="50"/>
      <c r="J32" s="49"/>
    </row>
    <row r="33" spans="1:10" ht="13">
      <c r="A33" s="60"/>
      <c r="B33" s="50"/>
      <c r="C33" s="50"/>
      <c r="D33" s="50"/>
      <c r="E33" s="50"/>
      <c r="F33" s="50"/>
      <c r="G33" s="50"/>
      <c r="H33" s="50"/>
      <c r="I33" s="50"/>
      <c r="J33" s="49"/>
    </row>
    <row r="34" spans="1:10" ht="13">
      <c r="A34" s="60"/>
      <c r="B34" s="50"/>
      <c r="C34" s="50"/>
      <c r="D34" s="50"/>
      <c r="E34" s="50"/>
      <c r="F34" s="50"/>
      <c r="G34" s="50"/>
      <c r="H34" s="50"/>
      <c r="I34" s="50"/>
      <c r="J34" s="49"/>
    </row>
    <row r="35" spans="1:10" ht="13">
      <c r="A35" s="60"/>
      <c r="B35" s="50"/>
      <c r="C35" s="50"/>
      <c r="D35" s="50"/>
      <c r="E35" s="50"/>
      <c r="F35" s="50"/>
      <c r="G35" s="50"/>
      <c r="H35" s="50"/>
      <c r="I35" s="50"/>
      <c r="J35" s="49"/>
    </row>
    <row r="36" spans="1:10" ht="13">
      <c r="A36" s="60"/>
      <c r="B36" s="50"/>
      <c r="C36" s="50"/>
      <c r="D36" s="50"/>
      <c r="E36" s="50"/>
      <c r="F36" s="50"/>
      <c r="G36" s="50"/>
      <c r="H36" s="50"/>
      <c r="I36" s="50"/>
      <c r="J36" s="49"/>
    </row>
    <row r="37" spans="1:10" ht="12.5">
      <c r="A37" s="62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6">
    <mergeCell ref="A24:I24"/>
    <mergeCell ref="A1:I1"/>
    <mergeCell ref="A2:I2"/>
    <mergeCell ref="D5:I5"/>
    <mergeCell ref="A3:I3"/>
    <mergeCell ref="A23:B23"/>
  </mergeCells>
  <dataValidations count="2">
    <dataValidation type="list" allowBlank="1" showInputMessage="1" showErrorMessage="1" sqref="C17:C23">
      <formula1>$M$9:$M$11</formula1>
    </dataValidation>
    <dataValidation type="list" allowBlank="1" showInputMessage="1" showErrorMessage="1" sqref="C6:C16">
      <formula1>$M$11:$M$15</formula1>
    </dataValidation>
  </dataValidations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H11"/>
  <sheetViews>
    <sheetView workbookViewId="0" topLeftCell="A1">
      <selection pane="topLeft" activeCell="B7" sqref="B7"/>
    </sheetView>
  </sheetViews>
  <sheetFormatPr defaultColWidth="9.18428571428571" defaultRowHeight="13.5"/>
  <cols>
    <col min="1" max="1" width="12.2857142857143" style="2" customWidth="1"/>
    <col min="2" max="2" width="29" style="2" customWidth="1"/>
    <col min="3" max="3" width="86" style="2" customWidth="1"/>
    <col min="4" max="8" width="9.14285714285714" style="2"/>
    <col min="9" max="16384" width="9.14285714285714" style="2"/>
  </cols>
  <sheetData>
    <row r="1" spans="1:3" s="0" customFormat="1" ht="20">
      <c r="A1" s="75" t="str">
        <f>Setup!A2</f>
        <v>MIC</v>
      </c>
      <c r="B1" s="75"/>
      <c r="C1" s="75"/>
    </row>
    <row r="2" spans="1:3" s="0" customFormat="1" ht="18">
      <c r="A2" s="76" t="str">
        <f>Setup!A5</f>
        <v>Undefined Regulation Mileage Ratio Calculation</v>
      </c>
      <c r="B2" s="76"/>
      <c r="C2" s="76"/>
    </row>
    <row r="3" spans="1:8" s="1" customFormat="1" ht="18">
      <c r="A3" s="77" t="s">
        <v>5</v>
      </c>
      <c r="B3" s="77"/>
      <c r="C3" s="77"/>
      <c r="D3" s="2"/>
      <c r="E3" s="2"/>
      <c r="F3" s="2"/>
      <c r="G3" s="2"/>
      <c r="H3" s="2"/>
    </row>
    <row r="4" ht="13"/>
    <row r="5" spans="1:3" ht="13">
      <c r="A5" s="2" t="s">
        <v>20</v>
      </c>
      <c r="C5" s="18"/>
    </row>
    <row r="6" spans="1:3" s="4" customFormat="1" ht="17.25" customHeight="1" thickBot="1">
      <c r="A6" s="83" t="s">
        <v>6</v>
      </c>
      <c r="B6" s="84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B11"/>
  <sheetViews>
    <sheetView workbookViewId="0" topLeftCell="A1">
      <selection pane="topLeft" activeCell="A5" sqref="A5"/>
    </sheetView>
  </sheetViews>
  <sheetFormatPr defaultColWidth="9.18428571428571" defaultRowHeight="13.5"/>
  <cols>
    <col min="1" max="1" width="21.7142857142857" style="2" customWidth="1"/>
    <col min="2" max="2" width="90.2857142857143" style="2" customWidth="1"/>
    <col min="3" max="16384" width="9.14285714285714" style="2"/>
  </cols>
  <sheetData>
    <row r="1" spans="1:2" s="0" customFormat="1" ht="20">
      <c r="A1" s="75" t="str">
        <f>Setup!A2</f>
        <v>MIC</v>
      </c>
      <c r="B1" s="75"/>
    </row>
    <row r="2" spans="1:2" s="0" customFormat="1" ht="18">
      <c r="A2" s="76" t="str">
        <f>Setup!A5</f>
        <v>Undefined Regulation Mileage Ratio Calculation</v>
      </c>
      <c r="B2" s="76"/>
    </row>
    <row r="3" spans="1:2" s="1" customFormat="1" ht="18">
      <c r="A3" s="77" t="s">
        <v>37</v>
      </c>
      <c r="B3" s="77"/>
    </row>
    <row r="4" ht="13"/>
    <row r="5" spans="1:2" ht="13">
      <c r="A5" s="3" t="s">
        <v>41</v>
      </c>
      <c r="B5" s="19"/>
    </row>
    <row r="6" spans="1:2" s="4" customFormat="1" ht="17.25" customHeight="1" thickBot="1">
      <c r="A6" s="36" t="s">
        <v>38</v>
      </c>
      <c r="B6" s="47" t="s">
        <v>7</v>
      </c>
    </row>
    <row r="7" spans="1:2" ht="52.5" customHeight="1">
      <c r="A7" s="46" t="s">
        <v>39</v>
      </c>
      <c r="B7" s="45" t="s">
        <v>34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5" customHeight="1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V26"/>
  <sheetViews>
    <sheetView workbookViewId="0" topLeftCell="A1">
      <selection pane="topLeft" activeCell="B8" sqref="B8:F9"/>
    </sheetView>
  </sheetViews>
  <sheetFormatPr defaultRowHeight="12.75"/>
  <cols>
    <col min="1" max="1" width="8.85714285714286" style="51" customWidth="1"/>
    <col min="2" max="2" width="26.8571428571429" customWidth="1"/>
    <col min="3" max="3" width="15.8571428571429" customWidth="1"/>
    <col min="4" max="4" width="22.1428571428571" customWidth="1"/>
    <col min="5" max="5" width="36.4285714285714" customWidth="1"/>
    <col min="6" max="6" width="29.5714285714286" customWidth="1"/>
    <col min="7" max="10" width="8.85714285714286" customWidth="1"/>
    <col min="11" max="11" width="45.7142857142857" customWidth="1"/>
    <col min="12" max="22" width="8.85714285714286" customWidth="1"/>
  </cols>
  <sheetData>
    <row r="1" spans="1:9" ht="20">
      <c r="A1" s="75" t="str">
        <f>Setup!A2</f>
        <v>MIC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76" t="str">
        <f>Setup!A5</f>
        <v>Undefined Regulation Mileage Ratio Calculation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7" t="s">
        <v>26</v>
      </c>
      <c r="B3" s="77"/>
      <c r="C3" s="77"/>
      <c r="D3" s="77"/>
      <c r="E3" s="77"/>
      <c r="F3" s="77"/>
      <c r="G3" s="77"/>
      <c r="H3" s="77"/>
      <c r="I3" s="77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">
      <c r="A5" s="5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5">
      <c r="A6" s="53"/>
      <c r="B6" s="5"/>
      <c r="C6" s="5"/>
      <c r="D6" s="80" t="s">
        <v>12</v>
      </c>
      <c r="E6" s="81"/>
      <c r="F6" s="81"/>
      <c r="G6" s="81"/>
      <c r="H6" s="81"/>
      <c r="I6" s="8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5">
      <c r="A7" s="54" t="s">
        <v>13</v>
      </c>
      <c r="B7" s="7" t="s">
        <v>11</v>
      </c>
      <c r="C7" s="7" t="s">
        <v>22</v>
      </c>
      <c r="D7" s="5" t="s">
        <v>9</v>
      </c>
      <c r="E7" s="5" t="s">
        <v>55</v>
      </c>
      <c r="F7" s="5" t="s">
        <v>56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50">
      <c r="A8" s="54">
        <v>1</v>
      </c>
      <c r="B8" s="68" t="s">
        <v>52</v>
      </c>
      <c r="C8" s="69" t="s">
        <v>14</v>
      </c>
      <c r="D8" s="71" t="s">
        <v>49</v>
      </c>
      <c r="E8" s="70" t="s">
        <v>53</v>
      </c>
      <c r="F8" s="71" t="s">
        <v>54</v>
      </c>
      <c r="G8" s="65"/>
      <c r="H8" s="40"/>
      <c r="I8" s="41"/>
      <c r="K8" s="5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5">
      <c r="A9" s="54">
        <v>2</v>
      </c>
      <c r="B9" s="68" t="s">
        <v>51</v>
      </c>
      <c r="C9" s="69" t="s">
        <v>14</v>
      </c>
      <c r="D9" s="71" t="s">
        <v>50</v>
      </c>
      <c r="E9" s="70">
        <v>0.10</v>
      </c>
      <c r="F9" s="72">
        <v>5.50</v>
      </c>
      <c r="G9" s="65"/>
      <c r="H9" s="40"/>
      <c r="I9" s="4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5">
      <c r="A10" s="54">
        <v>3</v>
      </c>
      <c r="B10" s="66"/>
      <c r="C10" s="63"/>
      <c r="D10" s="64"/>
      <c r="E10" s="67"/>
      <c r="F10" s="64"/>
      <c r="G10" s="65"/>
      <c r="H10" s="40"/>
      <c r="I10" s="4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5">
      <c r="A11" s="54">
        <v>4</v>
      </c>
      <c r="B11" s="14"/>
      <c r="C11" s="5"/>
      <c r="D11" s="39"/>
      <c r="E11" s="57"/>
      <c r="F11" s="40"/>
      <c r="G11" s="41"/>
      <c r="H11" s="40"/>
      <c r="I11" s="4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5">
      <c r="A12" s="54">
        <v>5</v>
      </c>
      <c r="B12" s="15"/>
      <c r="C12" s="5"/>
      <c r="D12" s="39"/>
      <c r="E12" s="57"/>
      <c r="F12" s="40"/>
      <c r="G12" s="41"/>
      <c r="H12" s="40"/>
      <c r="I12" s="41"/>
      <c r="K12" s="29"/>
      <c r="L12" s="29"/>
      <c r="M12" s="29"/>
      <c r="N12" s="31" t="s">
        <v>16</v>
      </c>
      <c r="O12" s="29"/>
      <c r="P12" s="29"/>
      <c r="Q12" s="29"/>
      <c r="R12" s="29"/>
      <c r="S12" s="29"/>
      <c r="T12" s="29"/>
      <c r="U12" s="29"/>
      <c r="V12" s="29"/>
    </row>
    <row r="13" spans="1:22" ht="12.5">
      <c r="A13" s="54">
        <v>6</v>
      </c>
      <c r="B13" s="14"/>
      <c r="C13" s="5"/>
      <c r="D13" s="39"/>
      <c r="E13" s="41"/>
      <c r="F13" s="40"/>
      <c r="G13" s="41"/>
      <c r="H13" s="40"/>
      <c r="I13" s="41"/>
      <c r="K13" s="29"/>
      <c r="L13" s="29"/>
      <c r="M13" s="29"/>
      <c r="N13" s="31" t="s">
        <v>25</v>
      </c>
      <c r="O13" s="29"/>
      <c r="P13" s="29"/>
      <c r="Q13" s="29"/>
      <c r="R13" s="29"/>
      <c r="S13" s="29"/>
      <c r="T13" s="29"/>
      <c r="U13" s="29"/>
      <c r="V13" s="29"/>
    </row>
    <row r="14" spans="11:22" ht="12.5">
      <c r="K14" s="29"/>
      <c r="L14" s="29"/>
      <c r="M14" s="29"/>
      <c r="N14" s="31" t="s">
        <v>23</v>
      </c>
      <c r="O14" s="29"/>
      <c r="P14" s="29"/>
      <c r="Q14" s="29"/>
      <c r="R14" s="29"/>
      <c r="S14" s="29"/>
      <c r="T14" s="29"/>
      <c r="U14" s="29"/>
      <c r="V14" s="29"/>
    </row>
    <row r="15" spans="11:22" ht="12.5">
      <c r="K15" s="29"/>
      <c r="L15" s="29"/>
      <c r="M15" s="29"/>
      <c r="N15" s="31" t="s">
        <v>15</v>
      </c>
      <c r="O15" s="29"/>
      <c r="P15" s="29"/>
      <c r="Q15" s="29"/>
      <c r="R15" s="29"/>
      <c r="S15" s="29"/>
      <c r="T15" s="29"/>
      <c r="U15" s="29"/>
      <c r="V15" s="29"/>
    </row>
    <row r="16" spans="1:22" ht="13">
      <c r="A16" s="55"/>
      <c r="K16" s="29"/>
      <c r="L16" s="29"/>
      <c r="M16" s="29"/>
      <c r="N16" s="31" t="s">
        <v>24</v>
      </c>
      <c r="O16" s="29"/>
      <c r="P16" s="29"/>
      <c r="Q16" s="29"/>
      <c r="R16" s="29"/>
      <c r="S16" s="29"/>
      <c r="T16" s="29"/>
      <c r="U16" s="29"/>
      <c r="V16" s="29"/>
    </row>
    <row r="17" spans="1:22" ht="13">
      <c r="A17" s="52"/>
      <c r="K17" s="29"/>
      <c r="L17" s="29"/>
      <c r="M17" s="29"/>
      <c r="N17" s="31" t="s">
        <v>14</v>
      </c>
      <c r="O17" s="29"/>
      <c r="P17" s="29"/>
      <c r="Q17" s="29"/>
      <c r="R17" s="29"/>
      <c r="S17" s="29"/>
      <c r="T17" s="29"/>
      <c r="U17" s="29"/>
      <c r="V17" s="29"/>
    </row>
    <row r="18" spans="1:22" ht="13">
      <c r="A18" s="52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3">
      <c r="B19" s="1"/>
      <c r="C19" s="1"/>
      <c r="D19" s="1"/>
      <c r="E19" s="1"/>
      <c r="F19" s="1"/>
      <c r="G19" s="1"/>
      <c r="H19" s="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3">
      <c r="B20" s="1"/>
      <c r="C20" s="1"/>
      <c r="D20" s="1"/>
      <c r="E20" s="1"/>
      <c r="F20" s="1"/>
      <c r="G20" s="1"/>
      <c r="H20" s="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3">
      <c r="B21" s="1"/>
      <c r="C21" s="1"/>
      <c r="D21" s="1"/>
      <c r="E21" s="1"/>
      <c r="F21" s="1"/>
      <c r="G21" s="1"/>
      <c r="H21" s="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1:22" ht="12.5"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1:22" ht="12.5"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1:22" ht="12.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1:22" ht="12.5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D8:D9 C11:C26">
      <formula1>$N$12:$N$17</formula1>
    </dataValidation>
  </dataValidations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68"/>
  <sheetViews>
    <sheetView workbookViewId="0" topLeftCell="A1">
      <selection pane="topLeft" activeCell="B4" sqref="B4"/>
    </sheetView>
  </sheetViews>
  <sheetFormatPr defaultColWidth="9.18428571428571" defaultRowHeight="13.5"/>
  <cols>
    <col min="1" max="1" width="3.42857142857143" style="1" customWidth="1"/>
    <col min="2" max="2" width="35.2857142857143" style="2" customWidth="1"/>
    <col min="3" max="3" width="32.7142857142857" style="2" customWidth="1"/>
    <col min="4" max="4" width="38" style="2" customWidth="1"/>
    <col min="5" max="5" width="30.5714285714286" style="2" customWidth="1"/>
    <col min="6" max="6" width="27.2857142857143" style="2" customWidth="1"/>
    <col min="7" max="9" width="9.14285714285714" style="2"/>
    <col min="10" max="16384" width="9.14285714285714" style="2"/>
  </cols>
  <sheetData>
    <row r="1" spans="1:7" s="0" customFormat="1" ht="20">
      <c r="A1" s="75" t="str">
        <f>Setup!A2</f>
        <v>MIC</v>
      </c>
      <c r="B1" s="75"/>
      <c r="C1" s="75"/>
      <c r="D1" s="75"/>
      <c r="E1" s="75"/>
      <c r="F1" s="75"/>
      <c r="G1" s="75"/>
    </row>
    <row r="2" spans="1:7" s="0" customFormat="1" ht="18">
      <c r="A2" s="76" t="str">
        <f>Setup!A5</f>
        <v>Undefined Regulation Mileage Ratio Calculation</v>
      </c>
      <c r="B2" s="76"/>
      <c r="C2" s="76"/>
      <c r="D2" s="76"/>
      <c r="E2" s="76"/>
      <c r="F2" s="76"/>
      <c r="G2" s="76"/>
    </row>
    <row r="3" spans="1:9" ht="18">
      <c r="A3" s="77" t="s">
        <v>35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9" t="s">
        <v>42</v>
      </c>
    </row>
    <row r="5" spans="1:6" ht="41.25" customHeight="1">
      <c r="A5" s="19"/>
      <c r="B5" s="85" t="s">
        <v>21</v>
      </c>
      <c r="C5" s="86"/>
      <c r="D5" s="86"/>
      <c r="E5" s="86"/>
      <c r="F5" s="87"/>
    </row>
    <row r="6" spans="1:6" ht="43.5" customHeight="1">
      <c r="A6" s="19"/>
      <c r="B6" s="26" t="s">
        <v>0</v>
      </c>
      <c r="C6" s="44" t="s">
        <v>1</v>
      </c>
      <c r="D6" s="26" t="s">
        <v>2</v>
      </c>
      <c r="E6" s="44" t="s">
        <v>3</v>
      </c>
      <c r="F6" s="26" t="s">
        <v>4</v>
      </c>
    </row>
    <row r="7" spans="1:6" ht="13">
      <c r="A7" s="27">
        <v>1</v>
      </c>
      <c r="B7" s="43" t="s">
        <v>8</v>
      </c>
      <c r="C7" s="42" t="s">
        <v>8</v>
      </c>
      <c r="D7" s="43" t="s">
        <v>8</v>
      </c>
      <c r="E7" s="42" t="s">
        <v>8</v>
      </c>
      <c r="F7" s="43" t="s">
        <v>8</v>
      </c>
    </row>
    <row r="8" spans="1:6" ht="13">
      <c r="A8" s="27">
        <v>2</v>
      </c>
      <c r="B8" s="43" t="s">
        <v>8</v>
      </c>
      <c r="C8" s="42" t="s">
        <v>8</v>
      </c>
      <c r="D8" s="43" t="s">
        <v>8</v>
      </c>
      <c r="E8" s="42" t="s">
        <v>8</v>
      </c>
      <c r="F8" s="43" t="s">
        <v>8</v>
      </c>
    </row>
    <row r="9" spans="1:6" ht="13">
      <c r="A9" s="27">
        <v>3</v>
      </c>
      <c r="B9" s="43" t="s">
        <v>8</v>
      </c>
      <c r="C9" s="42" t="s">
        <v>8</v>
      </c>
      <c r="D9" s="43" t="s">
        <v>8</v>
      </c>
      <c r="E9" s="42" t="s">
        <v>8</v>
      </c>
      <c r="F9" s="43" t="s">
        <v>8</v>
      </c>
    </row>
    <row r="10" spans="1:6" ht="13">
      <c r="A10" s="27">
        <v>4</v>
      </c>
      <c r="B10" s="43" t="s">
        <v>8</v>
      </c>
      <c r="C10" s="42" t="s">
        <v>8</v>
      </c>
      <c r="D10" s="43" t="s">
        <v>8</v>
      </c>
      <c r="E10" s="42" t="s">
        <v>8</v>
      </c>
      <c r="F10" s="43" t="s">
        <v>8</v>
      </c>
    </row>
    <row r="11" spans="1:6" ht="13">
      <c r="A11" s="27">
        <v>5</v>
      </c>
      <c r="B11" s="43" t="s">
        <v>8</v>
      </c>
      <c r="C11" s="42" t="s">
        <v>8</v>
      </c>
      <c r="D11" s="43" t="s">
        <v>8</v>
      </c>
      <c r="E11" s="42" t="s">
        <v>8</v>
      </c>
      <c r="F11" s="43" t="s">
        <v>8</v>
      </c>
    </row>
    <row r="12" ht="13"/>
    <row r="13" spans="1:1" ht="13">
      <c r="A13" s="2"/>
    </row>
    <row r="14" spans="1:1" ht="13">
      <c r="A14" s="2"/>
    </row>
    <row r="15" spans="1:1" ht="13">
      <c r="A15" s="2"/>
    </row>
    <row r="16" spans="1:1" ht="13">
      <c r="A16" s="2"/>
    </row>
    <row r="17" spans="1:1" ht="13">
      <c r="A17" s="2"/>
    </row>
    <row r="18" spans="1:1" ht="13">
      <c r="A18" s="2"/>
    </row>
    <row r="19" spans="1:1" ht="13">
      <c r="A19" s="2"/>
    </row>
    <row r="20" spans="1:1" ht="13">
      <c r="A20" s="2"/>
    </row>
    <row r="21" spans="1:1" ht="13">
      <c r="A21" s="2"/>
    </row>
    <row r="22" spans="1:1" ht="13">
      <c r="A22" s="2"/>
    </row>
    <row r="23" spans="1:1" ht="13">
      <c r="A23" s="2"/>
    </row>
    <row r="24" spans="1:1" ht="13">
      <c r="A24" s="2"/>
    </row>
    <row r="25" spans="1:1" ht="13">
      <c r="A25" s="2"/>
    </row>
    <row r="26" spans="1:1" ht="13">
      <c r="A26" s="2"/>
    </row>
    <row r="27" spans="1:1" ht="13">
      <c r="A27" s="2"/>
    </row>
    <row r="28" spans="1:1" ht="13">
      <c r="A28" s="2"/>
    </row>
    <row r="29" spans="1:1" ht="13">
      <c r="A29" s="2"/>
    </row>
    <row r="30" spans="1:1" ht="13">
      <c r="A30" s="2"/>
    </row>
    <row r="31" spans="1:1" ht="13">
      <c r="A31" s="2"/>
    </row>
    <row r="32" spans="1:1" ht="13">
      <c r="A32" s="2"/>
    </row>
    <row r="33" spans="1:1" ht="13">
      <c r="A33" s="2"/>
    </row>
    <row r="34" spans="1:1" ht="13">
      <c r="A34" s="2"/>
    </row>
    <row r="35" spans="1:1" ht="13">
      <c r="A35" s="2"/>
    </row>
    <row r="36" spans="1:1" ht="13">
      <c r="A36" s="2"/>
    </row>
    <row r="37" spans="1:1" ht="13">
      <c r="A37" s="2"/>
    </row>
    <row r="38" spans="1:1" ht="13">
      <c r="A38" s="2"/>
    </row>
    <row r="39" spans="1:1" ht="13">
      <c r="A39" s="2"/>
    </row>
    <row r="40" spans="1:1" ht="13">
      <c r="A40" s="2"/>
    </row>
    <row r="41" spans="1:1" ht="13">
      <c r="A41" s="2"/>
    </row>
    <row r="42" spans="1:1" ht="13">
      <c r="A42" s="2"/>
    </row>
    <row r="43" spans="1:1" ht="13">
      <c r="A43" s="2"/>
    </row>
    <row r="44" spans="1:1" ht="13">
      <c r="A44" s="2"/>
    </row>
    <row r="45" spans="1:1" ht="13">
      <c r="A45" s="2"/>
    </row>
    <row r="46" spans="1:1" ht="13">
      <c r="A46" s="2"/>
    </row>
    <row r="47" spans="1:1" ht="13">
      <c r="A47" s="2"/>
    </row>
    <row r="48" spans="1:1" ht="13">
      <c r="A48" s="2"/>
    </row>
    <row r="49" spans="1:1" ht="13">
      <c r="A49" s="2"/>
    </row>
    <row r="50" spans="1:1" ht="13">
      <c r="A50" s="2"/>
    </row>
    <row r="51" spans="1:1" ht="13">
      <c r="A51" s="2"/>
    </row>
    <row r="52" spans="1:1" ht="13">
      <c r="A52" s="2"/>
    </row>
    <row r="53" spans="1:1" ht="13">
      <c r="A53" s="2"/>
    </row>
    <row r="54" spans="1:1" ht="13">
      <c r="A54" s="2"/>
    </row>
    <row r="55" spans="1:1" ht="13">
      <c r="A55" s="2"/>
    </row>
    <row r="56" spans="1:1" ht="13">
      <c r="A56" s="2"/>
    </row>
    <row r="57" spans="1:1" ht="13">
      <c r="A57" s="2"/>
    </row>
    <row r="58" spans="1:1" ht="13">
      <c r="A58" s="2"/>
    </row>
    <row r="59" spans="1:1" ht="13">
      <c r="A59" s="2"/>
    </row>
    <row r="60" spans="1:1" ht="13">
      <c r="A60" s="2"/>
    </row>
    <row r="61" spans="1:1" ht="13">
      <c r="A61" s="2"/>
    </row>
    <row r="62" spans="1:1" ht="13">
      <c r="A62" s="2"/>
    </row>
    <row r="63" spans="1:1" ht="13">
      <c r="A63" s="2"/>
    </row>
    <row r="64" spans="1:1" ht="13">
      <c r="A64" s="2"/>
    </row>
    <row r="65" spans="1:1" ht="13">
      <c r="A65" s="2"/>
    </row>
    <row r="66" spans="1:1" ht="13">
      <c r="A66" s="2"/>
    </row>
    <row r="67" spans="1:1" ht="13">
      <c r="A67" s="2"/>
    </row>
    <row r="68" spans="1:1" ht="13">
      <c r="A68" s="2"/>
    </row>
    <row r="69" spans="1:1" ht="13">
      <c r="A69" s="2"/>
    </row>
    <row r="70" spans="1:1" ht="13">
      <c r="A70" s="2"/>
    </row>
    <row r="71" spans="1:1" ht="13">
      <c r="A71" s="2"/>
    </row>
    <row r="72" spans="1:1" ht="13">
      <c r="A72" s="2"/>
    </row>
    <row r="73" spans="1:1" ht="13">
      <c r="A73" s="2"/>
    </row>
    <row r="74" spans="1:1" ht="13">
      <c r="A74" s="2"/>
    </row>
    <row r="75" spans="1:1" ht="13">
      <c r="A75" s="2"/>
    </row>
    <row r="76" spans="1:1" ht="13">
      <c r="A76" s="2"/>
    </row>
    <row r="77" spans="1:1" ht="13">
      <c r="A77" s="2"/>
    </row>
    <row r="78" spans="1:1" ht="13">
      <c r="A78" s="2"/>
    </row>
    <row r="79" spans="1:1" ht="13">
      <c r="A79" s="2"/>
    </row>
    <row r="80" spans="1:1" ht="13">
      <c r="A80" s="2"/>
    </row>
    <row r="81" spans="1:1" ht="13">
      <c r="A81" s="2"/>
    </row>
    <row r="82" spans="1:1" ht="13">
      <c r="A82" s="2"/>
    </row>
    <row r="83" spans="1:1" ht="13">
      <c r="A83" s="2"/>
    </row>
    <row r="84" spans="1:1" ht="13">
      <c r="A84" s="2"/>
    </row>
    <row r="85" spans="1:1" ht="13">
      <c r="A85" s="2"/>
    </row>
    <row r="86" spans="1:1" ht="13">
      <c r="A86" s="2"/>
    </row>
    <row r="87" spans="1:1" ht="13">
      <c r="A87" s="2"/>
    </row>
    <row r="88" spans="1:1" ht="13">
      <c r="A88" s="2"/>
    </row>
    <row r="89" spans="1:1" ht="13">
      <c r="A89" s="2"/>
    </row>
    <row r="90" spans="1:1" ht="13">
      <c r="A90" s="2"/>
    </row>
    <row r="91" spans="1:1" ht="13">
      <c r="A91" s="2"/>
    </row>
    <row r="92" spans="1:1" ht="13">
      <c r="A92" s="2"/>
    </row>
    <row r="93" spans="1:1" ht="13">
      <c r="A93" s="2"/>
    </row>
    <row r="94" spans="1:1" ht="13">
      <c r="A94" s="2"/>
    </row>
    <row r="95" spans="1:1" ht="13">
      <c r="A95" s="2"/>
    </row>
    <row r="96" spans="1:1" ht="13">
      <c r="A96" s="2"/>
    </row>
    <row r="97" spans="1:1" ht="13">
      <c r="A97" s="2"/>
    </row>
    <row r="98" spans="1:1" ht="13">
      <c r="A98" s="2"/>
    </row>
    <row r="99" spans="1:1" ht="13">
      <c r="A99" s="2"/>
    </row>
    <row r="100" spans="1:1" ht="13">
      <c r="A100" s="2"/>
    </row>
    <row r="101" spans="1:1" ht="13">
      <c r="A101" s="2"/>
    </row>
    <row r="102" spans="1:1" ht="13">
      <c r="A102" s="2"/>
    </row>
    <row r="103" spans="1:1" ht="13">
      <c r="A103" s="2"/>
    </row>
    <row r="104" spans="1:1" ht="13">
      <c r="A104" s="2"/>
    </row>
    <row r="105" spans="1:1" ht="13">
      <c r="A105" s="2"/>
    </row>
    <row r="106" spans="1:1" ht="13">
      <c r="A106" s="2"/>
    </row>
    <row r="107" spans="1:1" ht="13">
      <c r="A107" s="2"/>
    </row>
    <row r="108" spans="1:1" ht="13">
      <c r="A108" s="2"/>
    </row>
    <row r="109" spans="1:1" ht="13">
      <c r="A109" s="2"/>
    </row>
    <row r="110" spans="1:1" ht="13">
      <c r="A110" s="2"/>
    </row>
    <row r="111" spans="1:1" ht="13">
      <c r="A111" s="2"/>
    </row>
    <row r="112" spans="1:1" ht="13">
      <c r="A112" s="2"/>
    </row>
    <row r="113" spans="1:1" ht="13">
      <c r="A113" s="2"/>
    </row>
    <row r="114" spans="1:1" ht="13">
      <c r="A114" s="2"/>
    </row>
    <row r="115" spans="1:1" ht="13">
      <c r="A115" s="2"/>
    </row>
    <row r="116" spans="1:1" ht="13">
      <c r="A116" s="2"/>
    </row>
    <row r="117" spans="1:1" ht="13">
      <c r="A117" s="2"/>
    </row>
    <row r="118" spans="1:1" ht="13">
      <c r="A118" s="2"/>
    </row>
    <row r="119" spans="1:1" ht="13">
      <c r="A119" s="2"/>
    </row>
    <row r="120" spans="1:1" ht="13">
      <c r="A120" s="2"/>
    </row>
    <row r="121" spans="1:1" ht="13">
      <c r="A121" s="2"/>
    </row>
    <row r="122" spans="1:1" ht="13">
      <c r="A122" s="2"/>
    </row>
    <row r="123" spans="1:1" ht="13">
      <c r="A123" s="2"/>
    </row>
    <row r="124" spans="1:1" ht="13">
      <c r="A124" s="2"/>
    </row>
    <row r="125" spans="1:1" ht="13">
      <c r="A125" s="2"/>
    </row>
    <row r="126" spans="1:1" ht="13">
      <c r="A126" s="2"/>
    </row>
    <row r="127" spans="1:1" ht="13">
      <c r="A127" s="2"/>
    </row>
    <row r="128" spans="1:1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15"/>
  <sheetViews>
    <sheetView workbookViewId="0" topLeftCell="A1">
      <selection pane="topLeft" activeCell="E15" sqref="E15"/>
    </sheetView>
  </sheetViews>
  <sheetFormatPr defaultRowHeight="12.75"/>
  <cols>
    <col min="1" max="1" width="95.4285714285714" customWidth="1"/>
  </cols>
  <sheetData>
    <row r="1" spans="1:1" ht="20">
      <c r="A1" s="32" t="str">
        <f>Setup!A2</f>
        <v>MIC</v>
      </c>
    </row>
    <row r="2" spans="1:1" ht="18">
      <c r="A2" s="33" t="str">
        <f>Setup!A5</f>
        <v>Undefined Regulation Mileage Ratio Calculation</v>
      </c>
    </row>
    <row r="3" spans="1:1" ht="18">
      <c r="A3" s="16" t="s">
        <v>36</v>
      </c>
    </row>
    <row r="4" ht="12.5"/>
    <row r="5" spans="1:1" s="1" customFormat="1" ht="13">
      <c r="A5" s="1" t="s">
        <v>43</v>
      </c>
    </row>
    <row r="6" ht="12.5"/>
    <row r="7" spans="1:1" ht="13">
      <c r="A7" s="34" t="s">
        <v>28</v>
      </c>
    </row>
    <row r="8" spans="1:1" ht="30" customHeight="1">
      <c r="A8" s="35"/>
    </row>
    <row r="9" spans="1:1" ht="30" customHeight="1">
      <c r="A9" s="35"/>
    </row>
    <row r="10" spans="1:1" ht="30" customHeight="1">
      <c r="A10" s="35"/>
    </row>
    <row r="11" spans="1:1" ht="30" customHeight="1">
      <c r="A11" s="35"/>
    </row>
    <row r="12" spans="1:1" ht="30" customHeight="1">
      <c r="A12" s="35"/>
    </row>
    <row r="13" spans="1:1" ht="30" customHeight="1">
      <c r="A13" s="35"/>
    </row>
    <row r="14" spans="1:1" ht="30" customHeight="1">
      <c r="A14" s="35"/>
    </row>
    <row r="15" spans="1:1" ht="30" customHeight="1">
      <c r="A15" s="35"/>
    </row>
  </sheetData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W19"/>
  <sheetViews>
    <sheetView workbookViewId="0" topLeftCell="A1">
      <selection pane="topLeft" activeCell="B7" sqref="B7:C7"/>
    </sheetView>
  </sheetViews>
  <sheetFormatPr defaultRowHeight="12.75"/>
  <cols>
    <col min="1" max="2" width="9.57142857142857" customWidth="1"/>
    <col min="3" max="3" width="68.8571428571429" customWidth="1"/>
    <col min="4" max="23" width="8.85714285714286" customWidth="1"/>
  </cols>
  <sheetData>
    <row r="1" spans="1:10" ht="20">
      <c r="A1" s="75" t="str">
        <f>Setup!A2</f>
        <v>MIC</v>
      </c>
      <c r="B1" s="75"/>
      <c r="C1" s="79"/>
      <c r="D1" s="79"/>
      <c r="E1" s="79"/>
      <c r="F1" s="79"/>
      <c r="G1" s="79"/>
      <c r="H1" s="79"/>
      <c r="I1" s="79"/>
      <c r="J1" s="79"/>
    </row>
    <row r="2" spans="1:10" ht="18">
      <c r="A2" s="76" t="str">
        <f>Setup!A5</f>
        <v>Undefined Regulation Mileage Ratio Calculation</v>
      </c>
      <c r="B2" s="76"/>
      <c r="C2" s="79"/>
      <c r="D2" s="79"/>
      <c r="E2" s="79"/>
      <c r="F2" s="79"/>
      <c r="G2" s="79"/>
      <c r="H2" s="79"/>
      <c r="I2" s="79"/>
      <c r="J2" s="79"/>
    </row>
    <row r="3" spans="1:10" ht="18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ht="18">
      <c r="A4" s="5" t="s">
        <v>33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44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6">
      <c r="A6" s="37" t="s">
        <v>30</v>
      </c>
      <c r="B6" s="38" t="s">
        <v>32</v>
      </c>
      <c r="C6" s="37" t="s">
        <v>31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5">
      <c r="A7" s="35">
        <v>1</v>
      </c>
      <c r="B7" s="73">
        <v>44412</v>
      </c>
      <c r="C7" s="74" t="s">
        <v>57</v>
      </c>
    </row>
    <row r="8" spans="1:3" ht="12.5">
      <c r="A8" s="35">
        <v>2</v>
      </c>
      <c r="B8" s="35"/>
      <c r="C8" s="35"/>
    </row>
    <row r="9" spans="1:3" ht="12.5">
      <c r="A9" s="35">
        <v>3</v>
      </c>
      <c r="B9" s="35"/>
      <c r="C9" s="35"/>
    </row>
    <row r="10" spans="1:3" ht="12.5">
      <c r="A10" s="35"/>
      <c r="B10" s="35"/>
      <c r="C10" s="35"/>
    </row>
    <row r="11" spans="1:3" ht="12.5">
      <c r="A11" s="35"/>
      <c r="B11" s="35"/>
      <c r="C11" s="35"/>
    </row>
    <row r="12" spans="1:3" ht="12.5">
      <c r="A12" s="35"/>
      <c r="B12" s="35"/>
      <c r="C12" s="35"/>
    </row>
    <row r="13" spans="1:3" ht="12.5">
      <c r="A13" s="35"/>
      <c r="B13" s="35"/>
      <c r="C13" s="35"/>
    </row>
    <row r="14" spans="1:3" ht="12.5">
      <c r="A14" s="35"/>
      <c r="B14" s="35"/>
      <c r="C14" s="35"/>
    </row>
    <row r="15" spans="1:3" ht="12.5">
      <c r="A15" s="35"/>
      <c r="B15" s="35"/>
      <c r="C15" s="35"/>
    </row>
    <row r="16" spans="1:3" ht="12.5">
      <c r="A16" s="35"/>
      <c r="B16" s="35"/>
      <c r="C16" s="35"/>
    </row>
    <row r="17" spans="1:3" ht="12.5">
      <c r="A17" s="35"/>
      <c r="B17" s="35"/>
      <c r="C17" s="35"/>
    </row>
    <row r="18" spans="1:3" ht="12.5">
      <c r="A18" s="35"/>
      <c r="B18" s="35"/>
      <c r="C18" s="35"/>
    </row>
    <row r="19" spans="1:3" ht="12.5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