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90" windowWidth="20130" windowHeight="9225" tabRatio="784" firstSheet="1" activeTab="4"/>
  </bookViews>
  <sheets>
    <sheet name="Setup and context links" sheetId="1" r:id="rId1"/>
    <sheet name="WORK PLAN 2017" sheetId="2" r:id="rId2"/>
    <sheet name="Definitions" sheetId="3" r:id="rId3"/>
    <sheet name="1. Interest Identification" sheetId="4" r:id="rId4"/>
    <sheet name="2. Options Matrix- Design Comp." sheetId="5" r:id="rId5"/>
    <sheet name="2a. Design Component Details" sheetId="6" r:id="rId6"/>
    <sheet name="2b. Option Details" sheetId="7" r:id="rId7"/>
    <sheet name="3. Package Matrix" sheetId="8" r:id="rId8"/>
    <sheet name="3a. Package Details" sheetId="9" r:id="rId9"/>
    <sheet name="Parking Lot" sheetId="10" r:id="rId10"/>
    <sheet name="Revision History" sheetId="11" r:id="rId11"/>
  </sheets>
  <externalReferences>
    <externalReference r:id="rId14"/>
  </externalReferences>
  <definedNames>
    <definedName name="_AMO_UniqueIdentifier" hidden="1">"'c96c4f24-00f4-4e50-ac05-937059eb7376'"</definedName>
    <definedName name="_xlnm._FilterDatabase" localSheetId="3" hidden="1">'1. Interest Identification'!$B$4:$D$4</definedName>
    <definedName name="_xlnm.Print_Area" localSheetId="4">'2. Options Matrix- Design Comp.'!$A$1:$L$22</definedName>
    <definedName name="_xlnm.Print_Area" localSheetId="5">'2a. Design Component Details'!$A$3:$C$27</definedName>
    <definedName name="_xlnm.Print_Area" localSheetId="6">'2b. Option Details'!$A$3:$B$12</definedName>
    <definedName name="_xlnm.Print_Area" localSheetId="7">'3. Package Matrix'!$A$1:$L$23</definedName>
    <definedName name="_xlnm.Print_Area" localSheetId="1">'WORK PLAN 2017'!$A$7:$AA$50</definedName>
    <definedName name="_xlnm.Print_Titles" localSheetId="5">'2a. Design Component Details'!$3:$9</definedName>
    <definedName name="_xlnm.Print_Titles" localSheetId="6">'2b. Option Details'!$3:$6</definedName>
    <definedName name="_xlnm.Print_Titles" localSheetId="1">'WORK PLAN 2017'!$1:$7</definedName>
    <definedName name="Priority">'[1]Sheet4'!$A$1:$A$3</definedName>
  </definedNames>
  <calcPr fullCalcOnLoad="1"/>
</workbook>
</file>

<file path=xl/sharedStrings.xml><?xml version="1.0" encoding="utf-8"?>
<sst xmlns="http://schemas.openxmlformats.org/spreadsheetml/2006/main" count="511" uniqueCount="282">
  <si>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</si>
  <si>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</si>
  <si>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</si>
  <si>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</si>
  <si>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</si>
  <si>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</si>
  <si>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</si>
  <si>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</si>
  <si>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</si>
  <si>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</si>
  <si>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</si>
  <si>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</si>
  <si>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Design Components</t>
  </si>
  <si>
    <t>#</t>
  </si>
  <si>
    <t>High</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</si>
  <si>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</si>
  <si>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</si>
  <si>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</si>
  <si>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</si>
  <si>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t>Instructions: Complete this form as needed. Design components should be populated from the Options Matrix.</t>
  </si>
  <si>
    <r>
      <t>Package Solutions</t>
    </r>
    <r>
      <rPr>
        <vertAlign val="superscript"/>
        <sz val="10"/>
        <color indexed="8"/>
        <rFont val="Arial"/>
        <family val="2"/>
      </rPr>
      <t>2</t>
    </r>
  </si>
  <si>
    <t>Priority</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</si>
  <si>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</si>
  <si>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</si>
  <si>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</si>
  <si>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</si>
  <si>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</si>
  <si>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</si>
  <si>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</si>
  <si>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</si>
  <si>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</si>
  <si>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</si>
  <si>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</si>
  <si>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</si>
  <si>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</si>
  <si>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</si>
  <si>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</si>
  <si>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</si>
  <si>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</si>
  <si>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</si>
  <si>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</si>
  <si>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</si>
  <si>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</si>
  <si>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</si>
  <si>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First draft for initial consideration by stakeholders</t>
  </si>
  <si>
    <t>Safe and reliable operations of grid</t>
  </si>
  <si>
    <t>Appropriate accounting</t>
  </si>
  <si>
    <t>Efficient use of assets</t>
  </si>
  <si>
    <t>Fair and open access to markets</t>
  </si>
  <si>
    <t>Same electrical location</t>
  </si>
  <si>
    <t>Participation in any PJM wholesale market should only be the result of a voluntary and/or affirmative choice of each participating individual retail customer.</t>
  </si>
  <si>
    <t>Design components to implement aggregation should rely on metered versus estimated values of service(s) provided.</t>
  </si>
  <si>
    <t>Design components to address issues with DER retail customer participation in any PJM wholesale market, e.g., interconnection studies, requirements, etc., should reflect an appropriate size threshold that would exclude individual retail customers with non-significant loads, e.g.,  less than 100kW, unless included in an aggregation.</t>
  </si>
  <si>
    <t>Comparable requirements and obligations of DER to existing supply-side generation and storage.</t>
  </si>
  <si>
    <t>Framework that is capable of working with  future market products.</t>
  </si>
  <si>
    <t>Clear, non-discriminatory rules for determining energy and capacity injection rights.</t>
  </si>
  <si>
    <t>Administrative simplicity.</t>
  </si>
  <si>
    <t>Support for the widest possible variety of ownership arrangements.</t>
  </si>
  <si>
    <t>PJM rules limited to enforcing wholesale market provisions while coordinating with non-wholesale state laws and regulations.</t>
  </si>
  <si>
    <t>Clear and efficient processes and requirements for resources to enter PJM markets.</t>
  </si>
  <si>
    <t>Clear delineation between EDC and PJM responsibilities in whatever rules are developed.</t>
  </si>
  <si>
    <t>DER must observe all jurisdictional boundaries including interconnection standards.</t>
  </si>
  <si>
    <t xml:space="preserve">Blindly dispatching resources without seeing all constraints should be carefully considered as it could impact system reliability and safety. </t>
  </si>
  <si>
    <t>Visibility of system constraints and coordination around them is critical to bulk transmission dispatch and it should not be ignored when dispatching resources on the distributions system.</t>
  </si>
  <si>
    <t>Resources should be rewarded for their value (and costs) to the system which requires dispatch incentive tied to local constraints. Resources should be compensated for services they provide to the grid.  Conversely, if resources consume grid services, they should pay for services consumed.</t>
  </si>
  <si>
    <t>Any results from this stakeholder process should not interfere or alter the privacy of retail customers as customers of public utilities regulated by a state or local regulatory authority.</t>
  </si>
  <si>
    <t>Any FERC–state/local regulatory conflicts arising from any results from this stakeholder process must be resolved before implementation.</t>
  </si>
  <si>
    <t>Participation should be subject to relevant state or local rules and regulations.</t>
  </si>
  <si>
    <t>Rules made with awareness of open FERC DER NOPR: https://www.ferc.gov/whats-new/comm-meet/2016/111716/E-1.pdf</t>
  </si>
  <si>
    <t>Second draft after discussion at Dec 16 stakeholder meeting</t>
  </si>
  <si>
    <t>Link to Problem Statement</t>
  </si>
  <si>
    <t>Link to Issue Charge</t>
  </si>
  <si>
    <t>Link to IssueTracking</t>
  </si>
  <si>
    <t>http://www.pjm.com/committees-and-groups/issue-tracking/issue-tracking-details.aspx?Issue={FCADF6DC-FA84-4F5E-9B33-DE2428F47A2B}</t>
  </si>
  <si>
    <t>http://www.pjm.com/~/media/committees-groups/committees/mrc/20160526/20160526-item-10-distributed-battery-storage-problem-statment-proposed-revision.ashx</t>
  </si>
  <si>
    <t>http://www.pjm.com/~/media/committees-groups/committees/mrc/20160418-special/20160418-item-02a-distributed-battery-storage-issue-charge-revised-1,-d-,28,-d-,16-clean.ashx</t>
  </si>
  <si>
    <t>Capturing retail end-use kWh for proper retail energy accounting.</t>
  </si>
  <si>
    <t>DERs can participate in all PJM markets to the limits of their technical capability.</t>
  </si>
  <si>
    <t>Category</t>
  </si>
  <si>
    <t>Grid Ops</t>
  </si>
  <si>
    <t>Access to Markets / Barrier Removal</t>
  </si>
  <si>
    <t>Jurisdiction of DER</t>
  </si>
  <si>
    <t>Settlements / Accounting</t>
  </si>
  <si>
    <t>Market Rules &amp; Req's</t>
  </si>
  <si>
    <t>Agree on a consistent definition of DER</t>
  </si>
  <si>
    <t xml:space="preserve">Miscellaneous </t>
  </si>
  <si>
    <t>Interests</t>
  </si>
  <si>
    <t>Any results from this stakeholder process should not interfere or alter the jurisdictional authority of state or local regulatory commissions over individual retail customers and/or their transactions with public utilities that are regulated by a state or local jurisdictional regulatory authority.</t>
  </si>
  <si>
    <t>Many distribution companies are currently evaluating the benefits/cost of grid modernization with their respective state regulators.  Regional differences should be respected as close coordination between entities is required to ensure the delivery of safe and reliable electricity.</t>
  </si>
  <si>
    <t>Triennial Review Timing</t>
  </si>
  <si>
    <r>
      <rPr>
        <sz val="12"/>
        <color indexed="55"/>
        <rFont val="Wingdings"/>
        <family val="0"/>
      </rPr>
      <t>ü</t>
    </r>
    <r>
      <rPr>
        <sz val="12"/>
        <color indexed="55"/>
        <rFont val="Arial Narrow"/>
        <family val="2"/>
      </rPr>
      <t>Provide Education</t>
    </r>
  </si>
  <si>
    <r>
      <rPr>
        <sz val="12"/>
        <color indexed="55"/>
        <rFont val="Wingdings"/>
        <family val="0"/>
      </rPr>
      <t>ü</t>
    </r>
    <r>
      <rPr>
        <sz val="12"/>
        <color indexed="55"/>
        <rFont val="Arial Narrow"/>
        <family val="2"/>
      </rPr>
      <t>Problem Investigation</t>
    </r>
  </si>
  <si>
    <r>
      <rPr>
        <sz val="12"/>
        <color indexed="55"/>
        <rFont val="Wingdings"/>
        <family val="0"/>
      </rPr>
      <t>ü</t>
    </r>
    <r>
      <rPr>
        <sz val="12"/>
        <color indexed="55"/>
        <rFont val="Arial Narrow"/>
        <family val="2"/>
      </rPr>
      <t>Proposal Development</t>
    </r>
  </si>
  <si>
    <r>
      <rPr>
        <sz val="12"/>
        <color indexed="55"/>
        <rFont val="Wingdings"/>
        <family val="0"/>
      </rPr>
      <t>ü</t>
    </r>
    <r>
      <rPr>
        <sz val="12"/>
        <color indexed="55"/>
        <rFont val="Arial Narrow"/>
        <family val="2"/>
      </rPr>
      <t>Build Consensus</t>
    </r>
  </si>
  <si>
    <r>
      <rPr>
        <sz val="12"/>
        <color indexed="55"/>
        <rFont val="Wingdings"/>
        <family val="0"/>
      </rPr>
      <t>ü</t>
    </r>
    <r>
      <rPr>
        <sz val="12"/>
        <color indexed="55"/>
        <rFont val="Arial Narrow"/>
        <family val="2"/>
      </rPr>
      <t>First Read @ MRC</t>
    </r>
  </si>
  <si>
    <r>
      <rPr>
        <sz val="12"/>
        <color indexed="55"/>
        <rFont val="Wingdings"/>
        <family val="0"/>
      </rPr>
      <t>ü</t>
    </r>
    <r>
      <rPr>
        <sz val="12"/>
        <color indexed="55"/>
        <rFont val="Arial Narrow"/>
        <family val="2"/>
      </rPr>
      <t>Vote at MRC</t>
    </r>
  </si>
  <si>
    <r>
      <rPr>
        <sz val="12"/>
        <color indexed="55"/>
        <rFont val="Wingdings"/>
        <family val="0"/>
      </rPr>
      <t>ü</t>
    </r>
    <r>
      <rPr>
        <sz val="12"/>
        <color indexed="55"/>
        <rFont val="Arial Narrow"/>
        <family val="2"/>
      </rPr>
      <t>Vote at MC</t>
    </r>
  </si>
  <si>
    <t>Multi-Year Pricing Mechanism</t>
  </si>
  <si>
    <r>
      <rPr>
        <sz val="12"/>
        <color indexed="55"/>
        <rFont val="Wingdings"/>
        <family val="0"/>
      </rPr>
      <t>ü</t>
    </r>
    <r>
      <rPr>
        <sz val="12"/>
        <color indexed="55"/>
        <rFont val="Arial Narrow"/>
        <family val="2"/>
      </rPr>
      <t>Refine Interests</t>
    </r>
  </si>
  <si>
    <r>
      <rPr>
        <sz val="12"/>
        <color indexed="55"/>
        <rFont val="Wingdings"/>
        <family val="0"/>
      </rPr>
      <t>ü</t>
    </r>
    <r>
      <rPr>
        <sz val="12"/>
        <color indexed="55"/>
        <rFont val="Arial Narrow"/>
        <family val="2"/>
      </rPr>
      <t>Develop &amp; Refine Design Components</t>
    </r>
  </si>
  <si>
    <r>
      <rPr>
        <sz val="12"/>
        <color indexed="55"/>
        <rFont val="Wingdings"/>
        <family val="0"/>
      </rPr>
      <t>ü</t>
    </r>
    <r>
      <rPr>
        <sz val="12"/>
        <color indexed="55"/>
        <rFont val="Arial Narrow"/>
        <family val="2"/>
      </rPr>
      <t>Develop &amp; Refine Component Options</t>
    </r>
  </si>
  <si>
    <r>
      <rPr>
        <sz val="12"/>
        <color indexed="55"/>
        <rFont val="Wingdings"/>
        <family val="0"/>
      </rPr>
      <t>ü</t>
    </r>
    <r>
      <rPr>
        <sz val="12"/>
        <color indexed="55"/>
        <rFont val="Arial Narrow"/>
        <family val="2"/>
      </rPr>
      <t>Develop &amp; Refine Solution Packages</t>
    </r>
  </si>
  <si>
    <t>Vote at MRC</t>
  </si>
  <si>
    <t>Vote at MC</t>
  </si>
  <si>
    <t>FERC Filing</t>
  </si>
  <si>
    <t>Detailed Work Plan</t>
  </si>
  <si>
    <t>9.26 (MRC)</t>
  </si>
  <si>
    <t>Create Charter</t>
  </si>
  <si>
    <t>x</t>
  </si>
  <si>
    <t>Provide Education</t>
  </si>
  <si>
    <t>Document Interests</t>
  </si>
  <si>
    <t>Develop &amp; Refine Design Components</t>
  </si>
  <si>
    <t>Develop &amp; Refine Component Options</t>
  </si>
  <si>
    <t>Develop &amp; Refine Solution Packages</t>
  </si>
  <si>
    <t>Build Consensus</t>
  </si>
  <si>
    <t>MIC SPECIAL SESSION ON DER</t>
  </si>
  <si>
    <t>Special MIC 12.16.16</t>
  </si>
  <si>
    <t>Special MRC 10.12.16</t>
  </si>
  <si>
    <t>Special MRC 8.24.16</t>
  </si>
  <si>
    <t>Special MRC 6.17.16</t>
  </si>
  <si>
    <t>Special MIC 2.01.17</t>
  </si>
  <si>
    <t>MIC Vote</t>
  </si>
  <si>
    <t>Special MIC   4.10.17</t>
  </si>
  <si>
    <t>Special   MIC    3.02.17</t>
  </si>
  <si>
    <t>Special MIC 5.01.17</t>
  </si>
  <si>
    <t>Phase I - Ancillary Services</t>
  </si>
  <si>
    <t>Existing DR measurements extended to include negative loads.</t>
  </si>
  <si>
    <t>Network engineering study</t>
  </si>
  <si>
    <t>WMPA or ISA per-unit</t>
  </si>
  <si>
    <t>No PJM study. Possible EDC study per-unit.</t>
  </si>
  <si>
    <t>Wired with load</t>
  </si>
  <si>
    <t>Imports are retail, exports are wholesale</t>
  </si>
  <si>
    <t>Header</t>
  </si>
  <si>
    <t>A DER that is connected to the grid separately from any retail load. All retail activity runs through a dedicated retail meter that generally does not register any DER activity. E.g., see Figure 1 at right.</t>
  </si>
  <si>
    <t>A DER that shares a connection to the grid with retail load. The output of such a DER would first offset retail load, and then any excess would be injected past metering hardware onto the grid. See Figure 2 at right.</t>
  </si>
  <si>
    <t>What type of interconnection approval process is required to participate in the market.</t>
  </si>
  <si>
    <t>Some wholesale DER are configured to be able to serve retail load. If so, this describes the method.</t>
  </si>
  <si>
    <t>Size-related rules for aggregation to meet minimum market size threshold of 100 kW (many to one)</t>
  </si>
  <si>
    <t>Generally follows locational features of market. Generally by EDC, in some cases by LSE or by node</t>
  </si>
  <si>
    <t>If it is possible to have an intermediary between the DER owner/operator and the PJM markets, who is that intermediary?</t>
  </si>
  <si>
    <t>What rules govern the hardware specifications for meters and telemetered communications for use in PJM markets and operations?</t>
  </si>
  <si>
    <t>For any rules that are not explicitly stated in a package: rules from which market access framework should govern? E.g., rules from the generation framework vs. the demand response framework.</t>
  </si>
  <si>
    <t>What type of market participation agreement contract (and under what jurisdiction) is entailed as part of the resource set-up process (incl. the interconnection process if applicable).  Options for this design component could specify whether the market participation agreement covers a single DER or an aggregate of DERs.</t>
  </si>
  <si>
    <t>What type of engineering study is entailed as part of the resource set-up process (incl. the interconnection process if applicable).  Options for this design component could specify whether the engineering study covers a single DER or an aggregate of DERs; who has jurisdiction to handle disputes, set deadlines, set screening processes, and determine cost allocation procedures; and/or whether the jurisdiction over the study will vary based on a transmission vs. distribution interconnection point?</t>
  </si>
  <si>
    <t>If the DER can serve both wholesale and retail purposes, this describes the method for measuring and accounting for the different activities, especially for charging and discharging electric storage devices</t>
  </si>
  <si>
    <t>Describes the rules and limits to the locational breadth associated with aggregating multiple DER into a single, effectively indivisible market entity, especially for the purposes of meeting the 100 kW minimum size threshold for participating in PJM markets.</t>
  </si>
  <si>
    <t>Describes the size rules associated with aggregating multiple DER into a single, effectively indivisible market entity, especially for the purposes of meeting the 100 kW minimum size threshold for participating in PJM markets.</t>
  </si>
  <si>
    <t>Status Quo generation (including storage): DER wired with load behind metering
(See Figure 2 in Tab 2a)
"behind the meter wholesale generator"</t>
  </si>
  <si>
    <t>Status Quo generation (including storage): DER wired separate from load
(see Figure 1 in Tab 2a)
"dedicated wholesale generator"</t>
  </si>
  <si>
    <t>DER market participation approval process</t>
  </si>
  <si>
    <t xml:space="preserve">On a per-location basis:
WMPA: PJM studies all transmission and some distribution, EDC studies some transmission and all distribution.  
ISA: PJM studies all transmission and all distribution. </t>
  </si>
  <si>
    <t>State-jurisdictional interconnection agreement with PJM study of transmission impacts</t>
  </si>
  <si>
    <t>No minimum DER size. No maximum aggregate size. Minimum aggregate size of 100 kW.</t>
  </si>
  <si>
    <t>Marketer may represent DER in market through commercial arrangements</t>
  </si>
  <si>
    <t>Station Power:
Monthly net load purchased at retail</t>
  </si>
  <si>
    <t>Customer Baseline layers wholesale on top of retail (no exports allowed)</t>
  </si>
  <si>
    <t>Synch Reserve: Customer baseline 
Regulation: Direct reading of load meter, or submeter where approved</t>
  </si>
  <si>
    <t>N/A</t>
  </si>
  <si>
    <t>Physical Separation:
Physically separate retail and wholesale connections to DER with meters on each connection.</t>
  </si>
  <si>
    <t>Existing retail meter, except where approved, a PJM-spec sub meter.</t>
  </si>
  <si>
    <t>Meter that meets PJM spec; relaying and SCADA that meets TO spec.</t>
  </si>
  <si>
    <t>Wired with load. Meter at delivery point.</t>
  </si>
  <si>
    <t>DR</t>
  </si>
  <si>
    <t>DER</t>
  </si>
  <si>
    <t>Generation</t>
  </si>
  <si>
    <t>Phase II - Energy</t>
  </si>
  <si>
    <t>Phase III - Capacity</t>
  </si>
  <si>
    <t>Solution Options</t>
  </si>
  <si>
    <t xml:space="preserve">On a per-location basis:
WMPA: PJM studies all transmission and some distribution, EDC studies some transmission and all distribution.  
ISA: PJM studies all transmission and all distribution.
</t>
  </si>
  <si>
    <t>Non-wholesale DER observability requirements</t>
  </si>
  <si>
    <t>Some operational and planning related requirements for certain types of gen (e.g. BTMG &gt;10MW, must have telemetry)</t>
  </si>
  <si>
    <t>Special study for regulation resources on the distribution system (Dave Pratzon)</t>
  </si>
  <si>
    <t>Add design component on eligibility</t>
  </si>
  <si>
    <t>Curtailment Service Provider always represents DR in market</t>
  </si>
  <si>
    <t xml:space="preserve">Size or cutoff </t>
  </si>
  <si>
    <t>F</t>
  </si>
  <si>
    <t xml:space="preserve">Sites with multiple connections to the grid and with islanding optionality (including "microgrids") can introduce significant complexity. </t>
  </si>
  <si>
    <t>"Wired with load" might be construed to include "virtual load" in the case of community solar or virtual net metering.</t>
  </si>
  <si>
    <t>Station Power given compliance with restrictions on PJM Capacity and Energy resources serving loads</t>
  </si>
  <si>
    <t>Wholesale DER observabiltity requirements when performing non-wholesale activity</t>
  </si>
  <si>
    <t>&lt;&lt;DAILY?&gt;&gt; Report  curtailment for emergency DR</t>
  </si>
  <si>
    <t>None</t>
  </si>
  <si>
    <t xml:space="preserve">Monthly net consumption is retail (similar to Station Power, but no "remote self supply"). </t>
  </si>
  <si>
    <t>Existing DR measurements for load reductions, existing Gen measurements for injections</t>
  </si>
  <si>
    <t xml:space="preserve">Method to measure retail vs. wholesale activity and performance (Energy), excluding dedicated wholesale electric storage </t>
  </si>
  <si>
    <t>Delegation of market relationship: unit owner&lt;&gt; PJM (presence of intermediary)</t>
  </si>
  <si>
    <t xml:space="preserve">Not applicable, measurement of retail energy is not in PJM's jurisdiction.  </t>
  </si>
  <si>
    <t>Point of interconnection meter</t>
  </si>
  <si>
    <t>Existing Demand Response measurement method extended to include negative loads.</t>
  </si>
  <si>
    <t>Special MIC 5.19.17</t>
  </si>
  <si>
    <t>Special MIC 6.01.17</t>
  </si>
  <si>
    <t xml:space="preserve">Education </t>
  </si>
  <si>
    <t>Special MIC 6.20.17</t>
  </si>
  <si>
    <t>Special MIC 7.07.17</t>
  </si>
  <si>
    <t>Special MIC 8.01.17</t>
  </si>
  <si>
    <t>Special MIC 8.18.17</t>
  </si>
  <si>
    <t>Special MIC 8.31.17</t>
  </si>
  <si>
    <t>Special MIC 9.18.17</t>
  </si>
  <si>
    <t>Special MIC 10.04.17</t>
  </si>
  <si>
    <t>Ancillary Services</t>
  </si>
  <si>
    <t>Energy</t>
  </si>
  <si>
    <t>Capacity</t>
  </si>
  <si>
    <t>Addressed by solution package?
Y/N/Partially</t>
  </si>
  <si>
    <t>MIC Special Session</t>
  </si>
  <si>
    <t>Distributed Energy Resources</t>
  </si>
  <si>
    <r>
      <t>Method to measure retail vs. wholesale energy for primarily front of the meter resources that occasionally serve load (</t>
    </r>
    <r>
      <rPr>
        <b/>
        <i/>
        <sz val="14"/>
        <rFont val="Arial"/>
        <family val="2"/>
      </rPr>
      <t>Parking Lot</t>
    </r>
    <r>
      <rPr>
        <sz val="14"/>
        <rFont val="Arial"/>
        <family val="2"/>
      </rPr>
      <t>)</t>
    </r>
  </si>
  <si>
    <r>
      <t xml:space="preserve">Method to separate and measure retail vs. wholesale activity (CAPACITY) </t>
    </r>
    <r>
      <rPr>
        <b/>
        <i/>
        <sz val="14"/>
        <rFont val="Arial"/>
        <family val="2"/>
      </rPr>
      <t>Parking Lot</t>
    </r>
  </si>
  <si>
    <t>Phase I Scope: DER providing ancillary services that can also serve on-site load</t>
  </si>
  <si>
    <t>Approved Curtailment Service Provider registration for aggregation or single resource</t>
  </si>
  <si>
    <t>Wholesale Market Participation Agreement (WMPA) or Interconnection Service Agreement (ISA) per-unit</t>
  </si>
  <si>
    <t>For wired with load resources, as current DR rules extended to cover injections.</t>
  </si>
  <si>
    <t>Same as Demand Response for both DER wired separate from load and DER wired with load</t>
  </si>
  <si>
    <t>Same as DR for DER wired with load</t>
  </si>
  <si>
    <t>If injecting then same electrical location (POI), if not injecting then same as DR</t>
  </si>
  <si>
    <t>Method to phyically serve load with output, and associated accounting. This includes required metering points, etc.</t>
  </si>
  <si>
    <t>PJM responsibility</t>
  </si>
  <si>
    <t xml:space="preserve">Generation framework:
 "DER wired separately"  (from load)
(see Figure 1 in Tab 2a)
</t>
  </si>
  <si>
    <t xml:space="preserve">Generation framework:
"DER wired with load"
(See Figure 2 in Tab 2a)
</t>
  </si>
  <si>
    <t>Demand Response framework:
"DER wired with load"</t>
  </si>
  <si>
    <t>Who approves metering configuration and meter data arithmetic?</t>
  </si>
  <si>
    <t>Size-related rules for aggregation related to maximum market size limit</t>
  </si>
  <si>
    <t xml:space="preserve"> No maximum aggregate size</t>
  </si>
  <si>
    <t>No maximum aggregate size.</t>
  </si>
  <si>
    <t xml:space="preserve"> No maximum aggregate size.</t>
  </si>
  <si>
    <t>No minimum DER size. Max of one 100+ kW DER per aggregate. Minimum aggregate size of 100 kW.</t>
  </si>
  <si>
    <t>Performance Group rules for Reg (via Manual 12 Section 4.5.7)
Resources may elect to use a performance group for performance score evaluation. Performance groups can only be created for resources that satisfy one of the following criteria:
• Resources not eligible for LOC and total to less than or equal to 10 MWs across Transmission Owner boundaries.
• A performance group can be any number of resources not eligible for LOC inside a transmission owner’s boundary.
• Resources within a fleet with equivalent applicable offers and point of interconnection.</t>
  </si>
  <si>
    <t>Ancillary Services: rules for aggregation for PJM market Performance Compliance purposes</t>
  </si>
  <si>
    <t>SR: &lt;description pending&gt;
Reg: generic rules for market (e.g., resource specific or Performance Group)</t>
  </si>
  <si>
    <t>Interconnecting TO (or EDC) responsibility</t>
  </si>
  <si>
    <t>Where retail and wholesale load/services occur at the same point of interconnection, the metering configuration must be provided to the RERRA for review and acceptance and a certification of the RERRA’s response must be provided to PJM by the owner/operator of the DER.</t>
  </si>
  <si>
    <t>5MW</t>
  </si>
  <si>
    <t>10MW</t>
  </si>
  <si>
    <t>EDC acts as intermediary</t>
  </si>
  <si>
    <r>
      <t>Market participation and engineering study requirements for injections beyond the POI to the distribution or transmission system for participation in PJM markets. (</t>
    </r>
    <r>
      <rPr>
        <b/>
        <sz val="14"/>
        <rFont val="Arial"/>
        <family val="2"/>
      </rPr>
      <t>This requirement applies only for wholesale DER that inject.</t>
    </r>
    <r>
      <rPr>
        <sz val="14"/>
        <rFont val="Arial"/>
        <family val="2"/>
      </rPr>
      <t xml:space="preserve">  Does not apply to retail-only net energy metering)</t>
    </r>
  </si>
  <si>
    <t xml:space="preserve">New market participation agreement for DER aggregation or single resource, analogous to WMPA or ISA.  Agreement gets filed with FERC. Not tied to network cost/engineering study. EDC signatory to agreement. Meet requirements in 1.2
</t>
  </si>
  <si>
    <t>New DER registration process analogous to CSP registration today under "Status Quo Demand Response".  Not filed with FERC. Meet requirements in 1.2</t>
  </si>
  <si>
    <t>PJM queue process that is separated from the market agreement process.  Queue process handles necessary network upgrades. State interconnection agreement required for state-jurisdiction connection facilities</t>
  </si>
  <si>
    <t>Retail customers that are allowed to inject power under applicable retail tariffs need no further interconnection studies to participate in PJM markets, consistent with retail customer injection rights.</t>
  </si>
  <si>
    <t>Auxiliary connection from generator to load, with appropriate metering and physical switching of generator and load. (E.g., transfer switches for operation only during grid outage).</t>
  </si>
  <si>
    <t>Withdrawals are retail, injections are wholesale</t>
  </si>
  <si>
    <t>Appropriate metering and physical switching from wholesale connection to retail connection. Power flows through the wholesale connection are wholesale (except station power purchases), through the retail connection are retail.</t>
  </si>
  <si>
    <t>Virtual separation:
Single retail and wholesale connection to DER with meters at the POI and DER. Virtual separation of wholesale and retail activity via meter add-backs.</t>
  </si>
  <si>
    <t>Station Power, provided that on-site non-station power load only served during grid outage</t>
  </si>
  <si>
    <t>Vote Ancillary Services and Energy proposal</t>
  </si>
  <si>
    <t xml:space="preserve">Method to measure wholesale activity and performance (PJM Ancillary Services) 
Note: PJM Ancillary Services are wholesale only, no need to distinguish wholesale from retail
</t>
  </si>
  <si>
    <t xml:space="preserve">Virtual separation:
Single retail and wholesale connection to DER with meters at the POI and DER. Virtual separation of wholesale and retail activity via meter add-backs.
</t>
  </si>
  <si>
    <t xml:space="preserve">Appropriate metering and physical switching from wholesale connection to retail connection
</t>
  </si>
  <si>
    <t xml:space="preserve">Aggregation rules (per-unit size = "maximum market offer quantitiy" as implied in Section 2.1 and 2.2)
</t>
  </si>
  <si>
    <t xml:space="preserve">As determined by distribution system operator based on the limitations of the facilities
</t>
  </si>
  <si>
    <t xml:space="preserve">Location-related rules for aggregation to meet minimum market size threshold of 100 kW (many to one)
</t>
  </si>
  <si>
    <t xml:space="preserve">SR: measured across the RTO based on what was dispatched (i.e., MAD, non-MAD, RTO).
Reg: option to use generic rules for market (e.g., resource specific or Performance Group), or use Dispatch Group (limited to TO boundary and energy price point)
</t>
  </si>
  <si>
    <t xml:space="preserve">DER Provider always represents DER in market (analogous to Status Quo Demand Response)
</t>
  </si>
  <si>
    <t xml:space="preserve">Hardware requirements for meter and related hardware (for market participation)
</t>
  </si>
  <si>
    <t xml:space="preserve">Framework (participation model)
</t>
  </si>
  <si>
    <t xml:space="preserve">Schedule non-wholesale activity DA and intraday, minimum 20 min lead time, telemetry
</t>
  </si>
  <si>
    <t xml:space="preserve">Some operational and planning related requirements for certain types of gen (e.g. BTMG &gt;10MW, must have telemetry)
</t>
  </si>
  <si>
    <t xml:space="preserve">Similar to DR except in front of meter if injecting. Size component corresponds to injection capability
</t>
  </si>
  <si>
    <t>Solution Packages</t>
  </si>
  <si>
    <t>EDC determines geographic location/boundaries of aggregation.</t>
  </si>
  <si>
    <t>If injecting then same transmission/PJM electric location (POI), EDC may have aggregation location rules of its own for DER connected to their distribution system. If not  injecting then same as DR</t>
  </si>
  <si>
    <t>Existing DR requirements by market, extended to properly meter negative loads.</t>
  </si>
  <si>
    <t>DER Mobile</t>
  </si>
  <si>
    <t>Wholesale DER observability requirements when performing non-wholesale activity</t>
  </si>
  <si>
    <t xml:space="preserve">Existing retail meter, except where approved, a PJM-spec sub meter. Reg requires real-time metering and comms. </t>
  </si>
  <si>
    <t xml:space="preserve">Meter that meets PJM spec; SCADA that meets TO spec.  Reg and Capacity requires real-time metering and comms. </t>
  </si>
  <si>
    <t>PJM Strawman</t>
  </si>
  <si>
    <t>Status Quo Generation framework: "DER wired with load"</t>
  </si>
  <si>
    <t>TBD</t>
  </si>
  <si>
    <t>Updated: August 18, 2017
Print Format: 11 x 17"</t>
  </si>
  <si>
    <r>
      <t xml:space="preserve">Directly meter DER.  For DER wired with load, this looks like a sub-meter. </t>
    </r>
    <r>
      <rPr>
        <b/>
        <sz val="14"/>
        <rFont val="Arial"/>
        <family val="2"/>
      </rPr>
      <t>TBD rules to ensure performance is zeroed out if disconnected from grid.</t>
    </r>
  </si>
  <si>
    <r>
      <t>Method to measure retail vs. wholesale energy for primarily front of the meter resources that occasionally serve load (</t>
    </r>
    <r>
      <rPr>
        <b/>
        <i/>
        <sz val="12"/>
        <rFont val="Arial"/>
        <family val="2"/>
      </rPr>
      <t>Parking Lot</t>
    </r>
    <r>
      <rPr>
        <sz val="12"/>
        <rFont val="Arial"/>
        <family val="2"/>
      </rPr>
      <t>)</t>
    </r>
  </si>
  <si>
    <r>
      <t xml:space="preserve">Method to separate and measure retail vs. wholesale activity (CAPACITY) </t>
    </r>
    <r>
      <rPr>
        <b/>
        <i/>
        <sz val="12"/>
        <rFont val="Arial"/>
        <family val="2"/>
      </rPr>
      <t>Parking Lot</t>
    </r>
  </si>
  <si>
    <t xml:space="preserve">Solution Implementation Details
</t>
  </si>
  <si>
    <t>Special MIC
10.18.17</t>
  </si>
  <si>
    <t>DER Task Force
11.3.17</t>
  </si>
  <si>
    <t>DER Task Force
11.17.17</t>
  </si>
  <si>
    <t>DER Task Force 12.15.17</t>
  </si>
  <si>
    <t xml:space="preserve">2017                                                                                                     2017                                                                           2017                                            </t>
  </si>
  <si>
    <t xml:space="preserve">Non-wholesale DER observability </t>
  </si>
  <si>
    <t>Updated: August 18, 2017</t>
  </si>
  <si>
    <t>DER Task Force
2018</t>
  </si>
  <si>
    <t>Non-wholesale DER observability</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</si>
</sst>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mmm\.\ yyyy;@"/>
    <numFmt numFmtId="169" formatCode="mmm\ dd"/>
    <numFmt numFmtId="170" formatCode="[$-409]dddd\,\ mmmm\ dd\,\ yyyy"/>
    <numFmt numFmtId="171" formatCode="[$-409]h:mm:ss\ AM/PM"/>
  </numFmts>
  <fonts count="123">
    <font>
      <sz val="10"/>
      <color theme="1"/>
      <name val="Arial"/>
      <family val="2"/>
    </font>
    <font>
      <sz val="10"/>
      <color indexed="8"/>
      <name val="Arial"/>
      <family val="2"/>
    </font>
    <font>
      <vertAlign val="superscript"/>
      <sz val="10"/>
      <color indexed="8"/>
      <name val="Arial"/>
      <family val="2"/>
    </font>
    <font>
      <sz val="10"/>
      <name val="Arial"/>
      <family val="2"/>
    </font>
    <font>
      <sz val="10"/>
      <color indexed="8"/>
      <name val="Arial Narrow"/>
      <family val="2"/>
    </font>
    <font>
      <b/>
      <sz val="10"/>
      <color indexed="8"/>
      <name val="Arial"/>
      <family val="2"/>
    </font>
    <font>
      <b/>
      <sz val="10"/>
      <color indexed="8"/>
      <name val="Arial Narrow"/>
      <family val="2"/>
    </font>
    <font>
      <i/>
      <sz val="8"/>
      <color indexed="8"/>
      <name val="Arial Narrow"/>
      <family val="2"/>
    </font>
    <font>
      <vertAlign val="superscript"/>
      <sz val="10"/>
      <color indexed="8"/>
      <name val="Arial Narrow"/>
      <family val="2"/>
    </font>
    <font>
      <b/>
      <sz val="12"/>
      <color indexed="8"/>
      <name val="Arial"/>
      <family val="2"/>
    </font>
    <font>
      <sz val="12"/>
      <color indexed="55"/>
      <name val="Arial Narrow"/>
      <family val="2"/>
    </font>
    <font>
      <sz val="12"/>
      <color indexed="55"/>
      <name val="Wingdings"/>
      <family val="0"/>
    </font>
    <font>
      <sz val="12"/>
      <name val="Arial Narrow"/>
      <family val="2"/>
    </font>
    <font>
      <b/>
      <sz val="12"/>
      <name val="Arial"/>
      <family val="2"/>
    </font>
    <font>
      <b/>
      <sz val="12"/>
      <name val="Arial Narrow"/>
      <family val="2"/>
    </font>
    <font>
      <sz val="14"/>
      <name val="Arial"/>
      <family val="2"/>
    </font>
    <font>
      <b/>
      <i/>
      <sz val="14"/>
      <name val="Arial"/>
      <family val="2"/>
    </font>
    <font>
      <i/>
      <sz val="16"/>
      <color indexed="9"/>
      <name val="Arial"/>
      <family val="2"/>
    </font>
    <font>
      <b/>
      <sz val="14"/>
      <name val="Arial"/>
      <family val="2"/>
    </font>
    <font>
      <b/>
      <i/>
      <sz val="16"/>
      <color indexed="9"/>
      <name val="Arial"/>
      <family val="2"/>
    </font>
    <font>
      <sz val="12"/>
      <name val="Arial"/>
      <family val="2"/>
    </font>
    <font>
      <b/>
      <i/>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sz val="11"/>
      <color indexed="8"/>
      <name val="Calibri"/>
      <family val="2"/>
    </font>
    <font>
      <sz val="12"/>
      <color indexed="8"/>
      <name val="Arial"/>
      <family val="2"/>
    </font>
    <font>
      <b/>
      <sz val="16"/>
      <color indexed="8"/>
      <name val="Arial Narrow"/>
      <family val="2"/>
    </font>
    <font>
      <sz val="12"/>
      <color indexed="8"/>
      <name val="Arial Narrow"/>
      <family val="2"/>
    </font>
    <font>
      <b/>
      <sz val="12"/>
      <color indexed="8"/>
      <name val="Arial Narrow"/>
      <family val="2"/>
    </font>
    <font>
      <b/>
      <sz val="12"/>
      <color indexed="9"/>
      <name val="Arial Narrow"/>
      <family val="2"/>
    </font>
    <font>
      <strike/>
      <sz val="12"/>
      <color indexed="8"/>
      <name val="Arial Narrow"/>
      <family val="2"/>
    </font>
    <font>
      <sz val="16"/>
      <color indexed="10"/>
      <name val="Arial"/>
      <family val="2"/>
    </font>
    <font>
      <sz val="12"/>
      <color indexed="17"/>
      <name val="Arial"/>
      <family val="2"/>
    </font>
    <font>
      <sz val="16"/>
      <color indexed="8"/>
      <name val="Arial Narrow"/>
      <family val="2"/>
    </font>
    <font>
      <b/>
      <sz val="16"/>
      <color indexed="40"/>
      <name val="Arial Narrow"/>
      <family val="2"/>
    </font>
    <font>
      <b/>
      <sz val="18"/>
      <color indexed="9"/>
      <name val="Arial"/>
      <family val="2"/>
    </font>
    <font>
      <sz val="14"/>
      <color indexed="8"/>
      <name val="Arial"/>
      <family val="2"/>
    </font>
    <font>
      <sz val="14"/>
      <color indexed="10"/>
      <name val="Arial"/>
      <family val="2"/>
    </font>
    <font>
      <sz val="14"/>
      <color indexed="57"/>
      <name val="Arial"/>
      <family val="2"/>
    </font>
    <font>
      <sz val="14"/>
      <color indexed="9"/>
      <name val="Arial"/>
      <family val="2"/>
    </font>
    <font>
      <b/>
      <strike/>
      <sz val="16"/>
      <color indexed="8"/>
      <name val="Arial Narrow"/>
      <family val="2"/>
    </font>
    <font>
      <sz val="12"/>
      <color indexed="10"/>
      <name val="Arial"/>
      <family val="2"/>
    </font>
    <font>
      <b/>
      <sz val="14"/>
      <color indexed="9"/>
      <name val="Arial"/>
      <family val="2"/>
    </font>
    <font>
      <sz val="24"/>
      <color indexed="10"/>
      <name val="Arial"/>
      <family val="2"/>
    </font>
    <font>
      <sz val="26"/>
      <color indexed="10"/>
      <name val="Arial Narrow"/>
      <family val="2"/>
    </font>
    <font>
      <sz val="12"/>
      <color indexed="17"/>
      <name val="Arial Narrow"/>
      <family val="2"/>
    </font>
    <font>
      <sz val="8"/>
      <name val="Tahoma"/>
      <family val="2"/>
    </font>
    <font>
      <u val="single"/>
      <sz val="18"/>
      <color indexed="62"/>
      <name val="Calibri"/>
      <family val="0"/>
    </font>
    <font>
      <sz val="18"/>
      <color indexed="62"/>
      <name val="Calibri"/>
      <family val="0"/>
    </font>
    <font>
      <sz val="18"/>
      <color indexed="8"/>
      <name val="Calibri"/>
      <family val="0"/>
    </font>
    <font>
      <b/>
      <u val="single"/>
      <sz val="18"/>
      <color indexed="8"/>
      <name val="Calibri"/>
      <family val="0"/>
    </font>
    <font>
      <b/>
      <sz val="18"/>
      <color indexed="8"/>
      <name val="Calibri"/>
      <family val="0"/>
    </font>
    <font>
      <sz val="14"/>
      <color indexed="8"/>
      <name val="Calibri"/>
      <family val="0"/>
    </font>
    <font>
      <sz val="18"/>
      <color indexed="10"/>
      <name val="Calibri"/>
      <family val="0"/>
    </font>
    <font>
      <b/>
      <sz val="20"/>
      <color indexed="8"/>
      <name val="Calibri"/>
      <family val="0"/>
    </font>
    <font>
      <b/>
      <i/>
      <sz val="16"/>
      <color indexed="10"/>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sz val="11"/>
      <color theme="1"/>
      <name val="Calibri"/>
      <family val="2"/>
    </font>
    <font>
      <sz val="12"/>
      <color theme="1"/>
      <name val="Arial"/>
      <family val="2"/>
    </font>
    <font>
      <b/>
      <sz val="12"/>
      <color theme="1"/>
      <name val="Arial"/>
      <family val="2"/>
    </font>
    <font>
      <b/>
      <sz val="16"/>
      <color theme="1"/>
      <name val="Arial Narrow"/>
      <family val="2"/>
    </font>
    <font>
      <sz val="12"/>
      <color theme="1"/>
      <name val="Arial Narrow"/>
      <family val="2"/>
    </font>
    <font>
      <b/>
      <sz val="12"/>
      <color theme="1"/>
      <name val="Arial Narrow"/>
      <family val="2"/>
    </font>
    <font>
      <sz val="12"/>
      <color theme="0" tint="-0.3499799966812134"/>
      <name val="Arial Narrow"/>
      <family val="2"/>
    </font>
    <font>
      <b/>
      <sz val="12"/>
      <color theme="0"/>
      <name val="Arial Narrow"/>
      <family val="2"/>
    </font>
    <font>
      <strike/>
      <sz val="12"/>
      <color theme="1"/>
      <name val="Arial Narrow"/>
      <family val="2"/>
    </font>
    <font>
      <sz val="16"/>
      <color rgb="FFFF0000"/>
      <name val="Arial"/>
      <family val="2"/>
    </font>
    <font>
      <sz val="12"/>
      <color rgb="FF00B050"/>
      <name val="Arial"/>
      <family val="2"/>
    </font>
    <font>
      <sz val="16"/>
      <color theme="1"/>
      <name val="Arial Narrow"/>
      <family val="2"/>
    </font>
    <font>
      <b/>
      <sz val="16"/>
      <color rgb="FF00B0F0"/>
      <name val="Arial Narrow"/>
      <family val="2"/>
    </font>
    <font>
      <b/>
      <sz val="18"/>
      <color theme="0"/>
      <name val="Arial"/>
      <family val="2"/>
    </font>
    <font>
      <sz val="14"/>
      <color theme="1"/>
      <name val="Arial"/>
      <family val="2"/>
    </font>
    <font>
      <sz val="14"/>
      <color rgb="FFFF0000"/>
      <name val="Arial"/>
      <family val="2"/>
    </font>
    <font>
      <sz val="14"/>
      <color theme="6" tint="-0.24997000396251678"/>
      <name val="Arial"/>
      <family val="2"/>
    </font>
    <font>
      <sz val="14"/>
      <color theme="0"/>
      <name val="Arial"/>
      <family val="2"/>
    </font>
    <font>
      <b/>
      <strike/>
      <sz val="16"/>
      <color theme="1"/>
      <name val="Arial Narrow"/>
      <family val="2"/>
    </font>
    <font>
      <sz val="12"/>
      <color rgb="FFFF0000"/>
      <name val="Arial"/>
      <family val="2"/>
    </font>
    <font>
      <b/>
      <sz val="14"/>
      <color theme="0"/>
      <name val="Arial"/>
      <family val="2"/>
    </font>
    <font>
      <sz val="12"/>
      <color rgb="FF00B050"/>
      <name val="Arial Narrow"/>
      <family val="2"/>
    </font>
    <font>
      <sz val="24"/>
      <color rgb="FFFF0000"/>
      <name val="Arial"/>
      <family val="2"/>
    </font>
    <font>
      <b/>
      <sz val="10"/>
      <color theme="1"/>
      <name val="Arial Narrow"/>
      <family val="2"/>
    </font>
    <font>
      <sz val="26"/>
      <color rgb="FFFF0000"/>
      <name val="Arial Narrow"/>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rgb="FFFFC000"/>
        <bgColor indexed="64"/>
      </patternFill>
    </fill>
    <fill>
      <patternFill patternType="solid">
        <fgColor rgb="FF00B0F0"/>
        <bgColor indexed="64"/>
      </patternFill>
    </fill>
    <fill>
      <patternFill patternType="solid">
        <fgColor rgb="FF00B050"/>
        <bgColor indexed="64"/>
      </patternFill>
    </fill>
    <fill>
      <patternFill patternType="solid">
        <fgColor theme="3" tint="0.39998000860214233"/>
        <bgColor indexed="64"/>
      </patternFill>
    </fill>
    <fill>
      <patternFill patternType="solid">
        <fgColor theme="1" tint="0.49998000264167786"/>
        <bgColor indexed="64"/>
      </patternFill>
    </fill>
    <fill>
      <patternFill patternType="solid">
        <fgColor theme="3" tint="0.7999799847602844"/>
        <bgColor indexed="64"/>
      </patternFill>
    </fill>
    <fill>
      <patternFill patternType="solid">
        <fgColor rgb="FFFFFF00"/>
        <bgColor indexed="64"/>
      </patternFill>
    </fill>
    <fill>
      <patternFill patternType="solid">
        <fgColor theme="0" tint="-0.3499799966812134"/>
        <bgColor indexed="64"/>
      </patternFill>
    </fill>
    <fill>
      <patternFill patternType="solid">
        <fgColor rgb="FF7030A0"/>
        <bgColor indexed="64"/>
      </patternFill>
    </fill>
    <fill>
      <patternFill patternType="solid">
        <fgColor rgb="FFFF00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medium"/>
    </border>
    <border>
      <left style="thin"/>
      <right style="thin"/>
      <top>
        <color indexed="63"/>
      </top>
      <bottom style="thin"/>
    </border>
    <border>
      <left>
        <color indexed="63"/>
      </left>
      <right>
        <color indexed="63"/>
      </right>
      <top>
        <color indexed="63"/>
      </top>
      <bottom style="medium"/>
    </border>
    <border>
      <left>
        <color indexed="63"/>
      </left>
      <right>
        <color indexed="63"/>
      </right>
      <top style="thin">
        <color theme="0" tint="-0.3499799966812134"/>
      </top>
      <bottom style="thin">
        <color theme="0" tint="-0.3499799966812134"/>
      </bottom>
    </border>
    <border>
      <left>
        <color indexed="63"/>
      </left>
      <right>
        <color indexed="63"/>
      </right>
      <top>
        <color indexed="63"/>
      </top>
      <bottom style="thin">
        <color theme="0" tint="-0.3499799966812134"/>
      </bottom>
    </border>
    <border>
      <left>
        <color indexed="63"/>
      </left>
      <right>
        <color indexed="63"/>
      </right>
      <top style="thin"/>
      <bottom style="thin"/>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color theme="0"/>
      </left>
      <right style="thin">
        <color theme="0"/>
      </right>
      <top>
        <color indexed="63"/>
      </top>
      <bottom style="thick">
        <color theme="0"/>
      </bottom>
    </border>
    <border>
      <left>
        <color indexed="63"/>
      </left>
      <right style="thick"/>
      <top>
        <color indexed="63"/>
      </top>
      <bottom>
        <color indexed="63"/>
      </bottom>
    </border>
    <border>
      <left style="thin"/>
      <right style="thin"/>
      <top>
        <color indexed="63"/>
      </top>
      <bottom style="medium"/>
    </border>
    <border>
      <left>
        <color indexed="63"/>
      </left>
      <right>
        <color indexed="63"/>
      </right>
      <top style="thin"/>
      <bottom style="medium"/>
    </border>
    <border>
      <left style="medium"/>
      <right>
        <color indexed="63"/>
      </right>
      <top style="medium"/>
      <bottom>
        <color indexed="63"/>
      </bottom>
    </border>
    <border>
      <left>
        <color indexed="63"/>
      </left>
      <right style="thin"/>
      <top style="thin"/>
      <bottom style="mediu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7" fillId="27" borderId="1" applyNumberFormat="0" applyAlignment="0" applyProtection="0"/>
    <xf numFmtId="0" fontId="7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29" borderId="0" applyNumberFormat="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249">
    <xf numFmtId="0" fontId="0" fillId="0" borderId="0" xfId="0" applyAlignment="1">
      <alignment/>
    </xf>
    <xf numFmtId="0" fontId="93" fillId="0" borderId="0" xfId="0" applyFont="1" applyAlignment="1">
      <alignment/>
    </xf>
    <xf numFmtId="0" fontId="93" fillId="33" borderId="0" xfId="0" applyFont="1" applyFill="1" applyAlignment="1">
      <alignment/>
    </xf>
    <xf numFmtId="0" fontId="93" fillId="33" borderId="10" xfId="0" applyFont="1" applyFill="1" applyBorder="1" applyAlignment="1">
      <alignment/>
    </xf>
    <xf numFmtId="0" fontId="93"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33" borderId="10" xfId="0" applyFont="1" applyFill="1" applyBorder="1" applyAlignment="1">
      <alignment/>
    </xf>
    <xf numFmtId="0" fontId="0" fillId="33" borderId="0" xfId="0" applyFont="1" applyFill="1" applyAlignment="1">
      <alignment/>
    </xf>
    <xf numFmtId="0" fontId="0" fillId="33" borderId="11" xfId="0" applyFont="1" applyFill="1" applyBorder="1" applyAlignment="1">
      <alignment horizontal="center" vertical="center"/>
    </xf>
    <xf numFmtId="0" fontId="0" fillId="33" borderId="11" xfId="0" applyFont="1" applyFill="1" applyBorder="1" applyAlignment="1">
      <alignment horizontal="left" vertical="center"/>
    </xf>
    <xf numFmtId="0" fontId="0"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94" fillId="33" borderId="0" xfId="0" applyFont="1" applyFill="1" applyAlignment="1">
      <alignment horizontal="center"/>
    </xf>
    <xf numFmtId="0" fontId="3" fillId="0" borderId="0" xfId="0" applyFont="1" applyAlignment="1">
      <alignment/>
    </xf>
    <xf numFmtId="0" fontId="0" fillId="0" borderId="0" xfId="0" applyAlignment="1">
      <alignment/>
    </xf>
    <xf numFmtId="0" fontId="0" fillId="0" borderId="0" xfId="0" applyAlignment="1">
      <alignment/>
    </xf>
    <xf numFmtId="0" fontId="95" fillId="0" borderId="0" xfId="0" applyFont="1" applyFill="1" applyAlignment="1">
      <alignment horizontal="center" vertical="top"/>
    </xf>
    <xf numFmtId="0" fontId="96" fillId="33" borderId="0" xfId="0" applyFont="1" applyFill="1" applyAlignment="1">
      <alignment horizontal="center"/>
    </xf>
    <xf numFmtId="0" fontId="91" fillId="0" borderId="0" xfId="0" applyFont="1" applyAlignment="1">
      <alignment/>
    </xf>
    <xf numFmtId="0" fontId="0" fillId="0" borderId="11" xfId="0" applyBorder="1" applyAlignment="1">
      <alignment/>
    </xf>
    <xf numFmtId="0" fontId="97" fillId="33" borderId="0" xfId="0" applyFont="1" applyFill="1" applyAlignment="1">
      <alignment horizontal="center"/>
    </xf>
    <xf numFmtId="0" fontId="0" fillId="0" borderId="0" xfId="0" applyAlignment="1">
      <alignment/>
    </xf>
    <xf numFmtId="0" fontId="0" fillId="0" borderId="0" xfId="0" applyAlignment="1">
      <alignment/>
    </xf>
    <xf numFmtId="0" fontId="97" fillId="33" borderId="0" xfId="0" applyFont="1" applyFill="1" applyAlignment="1">
      <alignment horizontal="center"/>
    </xf>
    <xf numFmtId="0" fontId="0" fillId="0" borderId="0" xfId="0" applyAlignment="1">
      <alignment/>
    </xf>
    <xf numFmtId="0" fontId="0" fillId="0" borderId="0" xfId="0" applyAlignment="1">
      <alignment/>
    </xf>
    <xf numFmtId="0" fontId="91" fillId="2" borderId="12" xfId="0" applyFont="1" applyFill="1" applyBorder="1" applyAlignment="1">
      <alignment horizontal="center" vertical="center"/>
    </xf>
    <xf numFmtId="0" fontId="91" fillId="0" borderId="11" xfId="0" applyFont="1" applyBorder="1" applyAlignment="1">
      <alignment/>
    </xf>
    <xf numFmtId="0" fontId="91" fillId="0" borderId="11" xfId="0" applyFont="1" applyBorder="1" applyAlignment="1">
      <alignment wrapText="1"/>
    </xf>
    <xf numFmtId="0" fontId="92" fillId="8" borderId="13" xfId="0" applyFont="1" applyFill="1" applyBorder="1" applyAlignment="1">
      <alignment horizontal="left" vertical="center"/>
    </xf>
    <xf numFmtId="0" fontId="92" fillId="2" borderId="13" xfId="0" applyFont="1" applyFill="1" applyBorder="1" applyAlignment="1">
      <alignment horizontal="left" vertical="center"/>
    </xf>
    <xf numFmtId="0" fontId="0" fillId="8" borderId="11" xfId="0" applyFont="1" applyFill="1" applyBorder="1" applyAlignment="1">
      <alignment horizontal="center" vertical="center" wrapText="1"/>
    </xf>
    <xf numFmtId="0" fontId="92" fillId="33" borderId="13" xfId="0" applyFont="1" applyFill="1" applyBorder="1" applyAlignment="1">
      <alignment horizontal="left" vertical="center" wrapText="1"/>
    </xf>
    <xf numFmtId="0" fontId="92" fillId="33" borderId="13" xfId="0" applyFont="1" applyFill="1" applyBorder="1" applyAlignment="1">
      <alignment horizontal="center" vertical="center" wrapText="1"/>
    </xf>
    <xf numFmtId="0" fontId="91" fillId="2" borderId="11" xfId="0" applyFont="1" applyFill="1" applyBorder="1" applyAlignment="1">
      <alignment horizontal="center" vertical="center"/>
    </xf>
    <xf numFmtId="15" fontId="0" fillId="0" borderId="11" xfId="0" applyNumberFormat="1" applyBorder="1" applyAlignment="1">
      <alignment/>
    </xf>
    <xf numFmtId="0" fontId="98" fillId="0" borderId="0" xfId="0" applyFont="1" applyAlignment="1">
      <alignment horizontal="left" vertical="center" indent="3"/>
    </xf>
    <xf numFmtId="0" fontId="85" fillId="0" borderId="0" xfId="53" applyAlignment="1">
      <alignment/>
    </xf>
    <xf numFmtId="0" fontId="0" fillId="0" borderId="0" xfId="0" applyAlignment="1">
      <alignment/>
    </xf>
    <xf numFmtId="0" fontId="99" fillId="0" borderId="0" xfId="0" applyFont="1" applyAlignment="1">
      <alignment/>
    </xf>
    <xf numFmtId="0" fontId="100" fillId="0" borderId="0" xfId="0" applyFont="1" applyAlignment="1">
      <alignment/>
    </xf>
    <xf numFmtId="0" fontId="99" fillId="0" borderId="0" xfId="0" applyFont="1" applyBorder="1" applyAlignment="1">
      <alignment/>
    </xf>
    <xf numFmtId="0" fontId="99" fillId="0" borderId="0" xfId="0" applyFont="1" applyBorder="1" applyAlignment="1">
      <alignment wrapText="1"/>
    </xf>
    <xf numFmtId="0" fontId="99" fillId="0" borderId="14" xfId="0" applyFont="1" applyBorder="1" applyAlignment="1">
      <alignment/>
    </xf>
    <xf numFmtId="0" fontId="100" fillId="0" borderId="14" xfId="0" applyFont="1" applyBorder="1" applyAlignment="1">
      <alignment/>
    </xf>
    <xf numFmtId="0" fontId="9" fillId="0" borderId="14" xfId="0" applyFont="1" applyBorder="1" applyAlignment="1">
      <alignment horizontal="left"/>
    </xf>
    <xf numFmtId="0" fontId="101" fillId="0" borderId="10" xfId="0" applyFont="1" applyBorder="1" applyAlignment="1">
      <alignment/>
    </xf>
    <xf numFmtId="0" fontId="102" fillId="0" borderId="0" xfId="0" applyFont="1" applyAlignment="1">
      <alignment/>
    </xf>
    <xf numFmtId="0" fontId="102" fillId="0" borderId="0" xfId="0" applyFont="1" applyBorder="1" applyAlignment="1">
      <alignment/>
    </xf>
    <xf numFmtId="168" fontId="102" fillId="0" borderId="0" xfId="0" applyNumberFormat="1" applyFont="1" applyBorder="1" applyAlignment="1">
      <alignment horizontal="center"/>
    </xf>
    <xf numFmtId="0" fontId="103" fillId="22" borderId="0" xfId="0" applyFont="1" applyFill="1" applyBorder="1" applyAlignment="1">
      <alignment/>
    </xf>
    <xf numFmtId="168" fontId="103" fillId="22" borderId="0" xfId="0" applyNumberFormat="1" applyFont="1" applyFill="1" applyBorder="1" applyAlignment="1">
      <alignment horizontal="center"/>
    </xf>
    <xf numFmtId="0" fontId="102" fillId="0" borderId="0" xfId="0" applyFont="1" applyBorder="1" applyAlignment="1">
      <alignment horizontal="center"/>
    </xf>
    <xf numFmtId="0" fontId="10" fillId="0" borderId="15" xfId="0" applyFont="1" applyFill="1" applyBorder="1" applyAlignment="1">
      <alignment horizontal="left" indent="1"/>
    </xf>
    <xf numFmtId="0" fontId="12" fillId="0" borderId="15" xfId="0" applyFont="1" applyFill="1" applyBorder="1" applyAlignment="1">
      <alignment horizontal="left" indent="2"/>
    </xf>
    <xf numFmtId="0" fontId="12" fillId="0" borderId="15" xfId="0" applyFont="1" applyBorder="1" applyAlignment="1">
      <alignment horizontal="center"/>
    </xf>
    <xf numFmtId="0" fontId="12" fillId="0" borderId="15" xfId="0" applyFont="1" applyFill="1" applyBorder="1" applyAlignment="1">
      <alignment horizontal="center"/>
    </xf>
    <xf numFmtId="0" fontId="12" fillId="10" borderId="15" xfId="0" applyFont="1" applyFill="1" applyBorder="1" applyAlignment="1">
      <alignment horizontal="center"/>
    </xf>
    <xf numFmtId="0" fontId="12" fillId="33" borderId="16" xfId="0" applyFont="1" applyFill="1" applyBorder="1" applyAlignment="1">
      <alignment horizontal="center" vertical="center"/>
    </xf>
    <xf numFmtId="0" fontId="12" fillId="33" borderId="15" xfId="0" applyFont="1" applyFill="1" applyBorder="1" applyAlignment="1">
      <alignment horizontal="center"/>
    </xf>
    <xf numFmtId="0" fontId="12" fillId="33" borderId="15" xfId="0" applyFont="1" applyFill="1" applyBorder="1" applyAlignment="1">
      <alignment horizontal="center" vertical="center"/>
    </xf>
    <xf numFmtId="0" fontId="12" fillId="0" borderId="0" xfId="0" applyFont="1" applyBorder="1" applyAlignment="1">
      <alignment horizontal="center"/>
    </xf>
    <xf numFmtId="0" fontId="104" fillId="0" borderId="15" xfId="0" applyFont="1" applyFill="1" applyBorder="1" applyAlignment="1">
      <alignment horizontal="left" indent="1"/>
    </xf>
    <xf numFmtId="0" fontId="12" fillId="0" borderId="0" xfId="0" applyFont="1" applyFill="1" applyBorder="1" applyAlignment="1">
      <alignment horizontal="left" indent="2"/>
    </xf>
    <xf numFmtId="0" fontId="12" fillId="33" borderId="0" xfId="0" applyFont="1" applyFill="1" applyBorder="1" applyAlignment="1">
      <alignment horizontal="center"/>
    </xf>
    <xf numFmtId="169" fontId="12" fillId="10" borderId="15" xfId="0" applyNumberFormat="1" applyFont="1" applyFill="1" applyBorder="1" applyAlignment="1">
      <alignment horizontal="center"/>
    </xf>
    <xf numFmtId="0" fontId="12" fillId="0" borderId="0" xfId="0" applyFont="1" applyBorder="1" applyAlignment="1">
      <alignment/>
    </xf>
    <xf numFmtId="168" fontId="12" fillId="0" borderId="0" xfId="0" applyNumberFormat="1" applyFont="1" applyBorder="1" applyAlignment="1">
      <alignment horizontal="center"/>
    </xf>
    <xf numFmtId="0" fontId="105" fillId="34" borderId="0" xfId="0" applyFont="1" applyFill="1" applyAlignment="1">
      <alignment/>
    </xf>
    <xf numFmtId="168" fontId="105" fillId="34" borderId="0" xfId="0" applyNumberFormat="1" applyFont="1" applyFill="1" applyBorder="1" applyAlignment="1">
      <alignment horizontal="center"/>
    </xf>
    <xf numFmtId="0" fontId="10" fillId="0" borderId="0" xfId="0" applyFont="1" applyFill="1" applyBorder="1" applyAlignment="1">
      <alignment horizontal="left" indent="1"/>
    </xf>
    <xf numFmtId="0" fontId="12" fillId="0" borderId="0" xfId="0" applyFont="1" applyFill="1" applyBorder="1" applyAlignment="1">
      <alignment vertical="center"/>
    </xf>
    <xf numFmtId="0" fontId="12" fillId="0" borderId="0" xfId="0" applyFont="1" applyFill="1" applyBorder="1" applyAlignment="1">
      <alignment horizontal="center"/>
    </xf>
    <xf numFmtId="0" fontId="12" fillId="0" borderId="16" xfId="0" applyFont="1" applyFill="1" applyBorder="1" applyAlignment="1">
      <alignment horizontal="left" indent="2"/>
    </xf>
    <xf numFmtId="0" fontId="12" fillId="0" borderId="16" xfId="0" applyFont="1" applyBorder="1" applyAlignment="1">
      <alignment horizontal="center"/>
    </xf>
    <xf numFmtId="0" fontId="12" fillId="35" borderId="16" xfId="0" applyFont="1" applyFill="1" applyBorder="1" applyAlignment="1">
      <alignment vertical="center"/>
    </xf>
    <xf numFmtId="0" fontId="12" fillId="35" borderId="16" xfId="0" applyFont="1" applyFill="1" applyBorder="1" applyAlignment="1">
      <alignment horizontal="center"/>
    </xf>
    <xf numFmtId="0" fontId="12" fillId="35" borderId="15" xfId="0" applyFont="1" applyFill="1" applyBorder="1" applyAlignment="1">
      <alignment vertical="center"/>
    </xf>
    <xf numFmtId="16" fontId="12" fillId="35" borderId="16" xfId="0" applyNumberFormat="1" applyFont="1" applyFill="1" applyBorder="1" applyAlignment="1">
      <alignment vertical="center"/>
    </xf>
    <xf numFmtId="0" fontId="12" fillId="0" borderId="16" xfId="0" applyFont="1" applyFill="1" applyBorder="1" applyAlignment="1">
      <alignment horizontal="center"/>
    </xf>
    <xf numFmtId="16" fontId="12" fillId="35" borderId="16" xfId="0" applyNumberFormat="1" applyFont="1" applyFill="1" applyBorder="1" applyAlignment="1">
      <alignment horizontal="center"/>
    </xf>
    <xf numFmtId="16" fontId="12" fillId="0" borderId="16" xfId="0" applyNumberFormat="1" applyFont="1" applyFill="1" applyBorder="1" applyAlignment="1">
      <alignment horizontal="center"/>
    </xf>
    <xf numFmtId="169" fontId="12" fillId="35" borderId="15" xfId="0" applyNumberFormat="1" applyFont="1" applyFill="1" applyBorder="1" applyAlignment="1">
      <alignment horizontal="center"/>
    </xf>
    <xf numFmtId="169" fontId="12" fillId="0" borderId="15" xfId="0" applyNumberFormat="1" applyFont="1" applyFill="1" applyBorder="1" applyAlignment="1">
      <alignment horizontal="center"/>
    </xf>
    <xf numFmtId="0" fontId="102" fillId="0" borderId="15" xfId="0" applyFont="1" applyFill="1" applyBorder="1" applyAlignment="1">
      <alignment horizontal="left" indent="2"/>
    </xf>
    <xf numFmtId="169" fontId="12" fillId="33" borderId="15" xfId="0" applyNumberFormat="1" applyFont="1" applyFill="1" applyBorder="1" applyAlignment="1">
      <alignment horizontal="center"/>
    </xf>
    <xf numFmtId="0" fontId="102" fillId="0" borderId="15" xfId="0" applyFont="1" applyBorder="1" applyAlignment="1">
      <alignment/>
    </xf>
    <xf numFmtId="0" fontId="103" fillId="36" borderId="0" xfId="0" applyFont="1" applyFill="1" applyBorder="1" applyAlignment="1">
      <alignment/>
    </xf>
    <xf numFmtId="168" fontId="103" fillId="36" borderId="0" xfId="0" applyNumberFormat="1" applyFont="1" applyFill="1" applyBorder="1" applyAlignment="1">
      <alignment horizontal="center"/>
    </xf>
    <xf numFmtId="0" fontId="97" fillId="0" borderId="17" xfId="0" applyFont="1" applyFill="1" applyBorder="1" applyAlignment="1">
      <alignment horizontal="left" vertical="center" wrapText="1" indent="2"/>
    </xf>
    <xf numFmtId="0" fontId="91" fillId="0" borderId="17" xfId="0" applyFont="1" applyBorder="1" applyAlignment="1">
      <alignment/>
    </xf>
    <xf numFmtId="0" fontId="91" fillId="37" borderId="17" xfId="0" applyFont="1" applyFill="1" applyBorder="1" applyAlignment="1">
      <alignment wrapText="1"/>
    </xf>
    <xf numFmtId="0" fontId="103" fillId="37" borderId="17" xfId="0" applyFont="1" applyFill="1" applyBorder="1" applyAlignment="1">
      <alignment wrapText="1"/>
    </xf>
    <xf numFmtId="0" fontId="103" fillId="38" borderId="17" xfId="0" applyFont="1" applyFill="1" applyBorder="1" applyAlignment="1">
      <alignment wrapText="1"/>
    </xf>
    <xf numFmtId="0" fontId="103" fillId="38" borderId="17" xfId="0" applyFont="1" applyFill="1" applyBorder="1" applyAlignment="1">
      <alignment/>
    </xf>
    <xf numFmtId="0" fontId="103" fillId="39" borderId="17" xfId="0" applyFont="1" applyFill="1" applyBorder="1" applyAlignment="1">
      <alignment wrapText="1"/>
    </xf>
    <xf numFmtId="0" fontId="103" fillId="39" borderId="17" xfId="0" applyFont="1" applyFill="1" applyBorder="1" applyAlignment="1">
      <alignment/>
    </xf>
    <xf numFmtId="0" fontId="103" fillId="0" borderId="0" xfId="0" applyFont="1" applyAlignment="1">
      <alignment/>
    </xf>
    <xf numFmtId="0" fontId="0" fillId="0" borderId="14" xfId="0" applyBorder="1" applyAlignment="1">
      <alignment/>
    </xf>
    <xf numFmtId="0" fontId="102" fillId="0" borderId="0" xfId="0" applyFont="1" applyFill="1" applyBorder="1" applyAlignment="1">
      <alignment/>
    </xf>
    <xf numFmtId="0" fontId="13" fillId="25" borderId="0" xfId="38" applyFont="1" applyBorder="1" applyAlignment="1">
      <alignment wrapText="1"/>
    </xf>
    <xf numFmtId="0" fontId="13" fillId="25" borderId="0" xfId="38" applyNumberFormat="1" applyFont="1" applyBorder="1" applyAlignment="1">
      <alignment horizontal="center"/>
    </xf>
    <xf numFmtId="0" fontId="13" fillId="25" borderId="0" xfId="38" applyNumberFormat="1" applyFont="1" applyBorder="1" applyAlignment="1">
      <alignment horizontal="center" wrapText="1"/>
    </xf>
    <xf numFmtId="16" fontId="13" fillId="25" borderId="0" xfId="38" applyNumberFormat="1" applyFont="1" applyBorder="1" applyAlignment="1">
      <alignment horizontal="center" wrapText="1"/>
    </xf>
    <xf numFmtId="0" fontId="14" fillId="0" borderId="0" xfId="0" applyFont="1" applyAlignment="1">
      <alignment/>
    </xf>
    <xf numFmtId="0" fontId="102" fillId="0" borderId="16" xfId="0" applyFont="1" applyFill="1" applyBorder="1" applyAlignment="1">
      <alignment horizontal="left" indent="2"/>
    </xf>
    <xf numFmtId="0" fontId="102" fillId="0" borderId="16" xfId="0" applyFont="1" applyFill="1" applyBorder="1" applyAlignment="1">
      <alignment horizontal="center"/>
    </xf>
    <xf numFmtId="0" fontId="103" fillId="0" borderId="16" xfId="0" applyFont="1" applyFill="1" applyBorder="1" applyAlignment="1">
      <alignment horizontal="center"/>
    </xf>
    <xf numFmtId="0" fontId="102" fillId="0" borderId="0" xfId="0" applyFont="1" applyFill="1" applyBorder="1" applyAlignment="1">
      <alignment horizontal="left" indent="2"/>
    </xf>
    <xf numFmtId="0" fontId="106" fillId="0" borderId="16" xfId="0" applyFont="1" applyFill="1" applyBorder="1" applyAlignment="1">
      <alignment horizontal="left" indent="2"/>
    </xf>
    <xf numFmtId="0" fontId="101" fillId="0" borderId="0" xfId="0" applyFont="1" applyBorder="1" applyAlignment="1">
      <alignment/>
    </xf>
    <xf numFmtId="0" fontId="102" fillId="0" borderId="0" xfId="0" applyFont="1" applyBorder="1" applyAlignment="1">
      <alignment horizontal="left"/>
    </xf>
    <xf numFmtId="0" fontId="0" fillId="0" borderId="0" xfId="0" applyFont="1" applyBorder="1" applyAlignment="1">
      <alignment horizontal="left" vertical="top" wrapText="1"/>
    </xf>
    <xf numFmtId="0" fontId="93" fillId="0" borderId="18" xfId="0" applyFont="1" applyBorder="1" applyAlignment="1">
      <alignment horizontal="left" vertical="top" wrapText="1"/>
    </xf>
    <xf numFmtId="0" fontId="95" fillId="0" borderId="0" xfId="0" applyFont="1" applyFill="1" applyAlignment="1">
      <alignment vertical="top" wrapText="1"/>
    </xf>
    <xf numFmtId="0" fontId="0" fillId="0" borderId="0" xfId="0" applyAlignment="1">
      <alignment horizontal="left" vertical="top" wrapText="1"/>
    </xf>
    <xf numFmtId="0" fontId="0" fillId="0" borderId="0" xfId="0" applyFont="1" applyAlignment="1">
      <alignment horizontal="left" vertical="top" wrapText="1"/>
    </xf>
    <xf numFmtId="0" fontId="3" fillId="0" borderId="0" xfId="0" applyFont="1" applyFill="1" applyAlignment="1">
      <alignment horizontal="left" vertical="top" wrapText="1"/>
    </xf>
    <xf numFmtId="0" fontId="0" fillId="0" borderId="0" xfId="0" applyFill="1" applyAlignment="1">
      <alignment horizontal="left" vertical="top" wrapText="1"/>
    </xf>
    <xf numFmtId="0" fontId="93" fillId="0" borderId="0" xfId="0" applyFont="1" applyAlignment="1">
      <alignment horizontal="left" vertical="top" wrapText="1"/>
    </xf>
    <xf numFmtId="0" fontId="3" fillId="0" borderId="0" xfId="0" applyFont="1" applyFill="1" applyBorder="1" applyAlignment="1">
      <alignment horizontal="left" vertical="top" wrapText="1"/>
    </xf>
    <xf numFmtId="0" fontId="93" fillId="0" borderId="0" xfId="0" applyFont="1" applyBorder="1" applyAlignment="1">
      <alignment horizontal="left" vertical="top" wrapText="1"/>
    </xf>
    <xf numFmtId="0" fontId="93" fillId="33" borderId="19" xfId="0" applyFont="1" applyFill="1" applyBorder="1" applyAlignment="1">
      <alignment horizontal="left" vertical="top" wrapText="1"/>
    </xf>
    <xf numFmtId="0" fontId="0" fillId="0" borderId="0" xfId="0" applyBorder="1" applyAlignment="1">
      <alignment horizontal="left" vertical="top" wrapText="1"/>
    </xf>
    <xf numFmtId="0" fontId="93" fillId="33" borderId="20" xfId="0" applyFont="1" applyFill="1" applyBorder="1" applyAlignment="1">
      <alignment horizontal="left" vertical="top" wrapText="1"/>
    </xf>
    <xf numFmtId="0" fontId="93" fillId="0" borderId="14" xfId="0" applyFont="1" applyBorder="1" applyAlignment="1">
      <alignment horizontal="left" vertical="top" wrapText="1"/>
    </xf>
    <xf numFmtId="0" fontId="107" fillId="0" borderId="0" xfId="0" applyFont="1" applyAlignment="1">
      <alignment vertical="top" wrapText="1"/>
    </xf>
    <xf numFmtId="0" fontId="0" fillId="0" borderId="0" xfId="0" applyAlignment="1">
      <alignment/>
    </xf>
    <xf numFmtId="0" fontId="108" fillId="38" borderId="0" xfId="0" applyFont="1" applyFill="1" applyAlignment="1">
      <alignment/>
    </xf>
    <xf numFmtId="0" fontId="109" fillId="0" borderId="0" xfId="0" applyFont="1" applyBorder="1" applyAlignment="1">
      <alignment/>
    </xf>
    <xf numFmtId="0" fontId="110" fillId="38" borderId="0" xfId="0" applyFont="1" applyFill="1" applyBorder="1" applyAlignment="1">
      <alignment/>
    </xf>
    <xf numFmtId="0" fontId="102" fillId="33" borderId="0" xfId="0" applyFont="1" applyFill="1" applyBorder="1" applyAlignment="1">
      <alignment horizontal="left"/>
    </xf>
    <xf numFmtId="0" fontId="102" fillId="33" borderId="0" xfId="0" applyFont="1" applyFill="1" applyAlignment="1">
      <alignment/>
    </xf>
    <xf numFmtId="0" fontId="100" fillId="0" borderId="14" xfId="0" applyFont="1" applyBorder="1" applyAlignment="1">
      <alignment wrapText="1"/>
    </xf>
    <xf numFmtId="0" fontId="111" fillId="40" borderId="21" xfId="0" applyFont="1" applyFill="1" applyBorder="1" applyAlignment="1">
      <alignment horizontal="left" vertical="top" wrapText="1"/>
    </xf>
    <xf numFmtId="0" fontId="112" fillId="0" borderId="0" xfId="0" applyFont="1" applyAlignment="1">
      <alignment horizontal="left" vertical="top" wrapText="1"/>
    </xf>
    <xf numFmtId="0" fontId="15" fillId="0" borderId="0" xfId="0" applyFont="1" applyAlignment="1">
      <alignment horizontal="left" vertical="top" wrapText="1"/>
    </xf>
    <xf numFmtId="0" fontId="113" fillId="0" borderId="0" xfId="0" applyFont="1" applyAlignment="1">
      <alignment horizontal="left" vertical="top" wrapText="1"/>
    </xf>
    <xf numFmtId="0" fontId="15" fillId="0" borderId="0" xfId="0" applyFont="1" applyFill="1" applyAlignment="1">
      <alignment horizontal="left" vertical="top" wrapText="1"/>
    </xf>
    <xf numFmtId="0" fontId="114" fillId="0" borderId="0" xfId="0" applyFont="1" applyAlignment="1">
      <alignment horizontal="left" vertical="top" wrapText="1"/>
    </xf>
    <xf numFmtId="0" fontId="15" fillId="0" borderId="0" xfId="0" applyFont="1" applyBorder="1" applyAlignment="1">
      <alignment horizontal="left" vertical="top" wrapText="1"/>
    </xf>
    <xf numFmtId="0" fontId="15" fillId="0" borderId="0" xfId="0" applyFont="1" applyFill="1" applyBorder="1" applyAlignment="1">
      <alignment horizontal="left" vertical="top" wrapText="1"/>
    </xf>
    <xf numFmtId="0" fontId="112" fillId="0" borderId="0" xfId="0" applyFont="1" applyFill="1" applyBorder="1" applyAlignment="1">
      <alignment horizontal="left" vertical="top" wrapText="1"/>
    </xf>
    <xf numFmtId="0" fontId="112" fillId="0" borderId="0" xfId="0" applyFont="1" applyBorder="1" applyAlignment="1">
      <alignment horizontal="left" vertical="top" wrapText="1"/>
    </xf>
    <xf numFmtId="0" fontId="112" fillId="0" borderId="0" xfId="0" applyFont="1" applyFill="1" applyAlignment="1">
      <alignment horizontal="left" vertical="top" wrapText="1"/>
    </xf>
    <xf numFmtId="0" fontId="17" fillId="0" borderId="0" xfId="0" applyFont="1" applyAlignment="1">
      <alignment horizontal="left" vertical="center" wrapText="1"/>
    </xf>
    <xf numFmtId="0" fontId="94" fillId="0" borderId="0" xfId="0" applyFont="1" applyAlignment="1">
      <alignment horizontal="center" vertical="center" wrapText="1"/>
    </xf>
    <xf numFmtId="0" fontId="112" fillId="0" borderId="0" xfId="0" applyFont="1" applyAlignment="1">
      <alignment horizontal="left" vertical="top" wrapText="1"/>
    </xf>
    <xf numFmtId="0" fontId="15" fillId="0" borderId="0" xfId="0" applyFont="1" applyAlignment="1">
      <alignment horizontal="left" vertical="top" wrapText="1"/>
    </xf>
    <xf numFmtId="0" fontId="15" fillId="0" borderId="0" xfId="0" applyFont="1" applyFill="1" applyAlignment="1">
      <alignment horizontal="left" vertical="top" wrapText="1"/>
    </xf>
    <xf numFmtId="0" fontId="112" fillId="0" borderId="0" xfId="0" applyFont="1" applyAlignment="1">
      <alignment horizontal="left" vertical="top" wrapText="1"/>
    </xf>
    <xf numFmtId="0" fontId="15" fillId="41" borderId="0" xfId="0" applyFont="1" applyFill="1" applyBorder="1" applyAlignment="1">
      <alignment horizontal="left" vertical="top" wrapText="1"/>
    </xf>
    <xf numFmtId="0" fontId="15" fillId="41" borderId="0" xfId="0" applyFont="1" applyFill="1" applyAlignment="1">
      <alignment horizontal="left" vertical="top" wrapText="1"/>
    </xf>
    <xf numFmtId="0" fontId="115" fillId="34" borderId="0" xfId="0" applyFont="1" applyFill="1" applyAlignment="1">
      <alignment horizontal="left" vertical="top" wrapText="1"/>
    </xf>
    <xf numFmtId="0" fontId="15" fillId="8" borderId="0" xfId="0" applyFont="1" applyFill="1" applyAlignment="1">
      <alignment horizontal="left" vertical="top" wrapText="1"/>
    </xf>
    <xf numFmtId="0" fontId="116" fillId="0" borderId="0" xfId="0" applyFont="1" applyBorder="1" applyAlignment="1">
      <alignment/>
    </xf>
    <xf numFmtId="0" fontId="106" fillId="0" borderId="0" xfId="0" applyFont="1" applyBorder="1" applyAlignment="1">
      <alignment horizontal="left"/>
    </xf>
    <xf numFmtId="0" fontId="106" fillId="33" borderId="0" xfId="0" applyFont="1" applyFill="1" applyBorder="1" applyAlignment="1">
      <alignment horizontal="left"/>
    </xf>
    <xf numFmtId="0" fontId="106" fillId="0" borderId="0" xfId="0" applyFont="1" applyAlignment="1">
      <alignment/>
    </xf>
    <xf numFmtId="0" fontId="102" fillId="23" borderId="0" xfId="0" applyFont="1" applyFill="1" applyBorder="1" applyAlignment="1">
      <alignment horizontal="left"/>
    </xf>
    <xf numFmtId="0" fontId="102" fillId="23" borderId="0" xfId="0" applyFont="1" applyFill="1" applyAlignment="1">
      <alignment/>
    </xf>
    <xf numFmtId="0" fontId="103" fillId="0" borderId="16" xfId="0" applyFont="1" applyFill="1" applyBorder="1" applyAlignment="1">
      <alignment horizontal="center" wrapText="1"/>
    </xf>
    <xf numFmtId="0" fontId="112" fillId="34" borderId="22" xfId="0" applyFont="1" applyFill="1" applyBorder="1" applyAlignment="1">
      <alignment horizontal="left" vertical="top" wrapText="1"/>
    </xf>
    <xf numFmtId="0" fontId="112" fillId="0" borderId="22" xfId="0" applyFont="1" applyBorder="1" applyAlignment="1">
      <alignment horizontal="left" vertical="top" wrapText="1"/>
    </xf>
    <xf numFmtId="0" fontId="15" fillId="0" borderId="22" xfId="0" applyFont="1" applyBorder="1" applyAlignment="1">
      <alignment horizontal="left" vertical="top" wrapText="1"/>
    </xf>
    <xf numFmtId="0" fontId="15" fillId="41" borderId="22" xfId="0" applyFont="1" applyFill="1" applyBorder="1" applyAlignment="1">
      <alignment horizontal="left" vertical="top" wrapText="1"/>
    </xf>
    <xf numFmtId="0" fontId="100" fillId="2" borderId="23" xfId="0" applyFont="1" applyFill="1" applyBorder="1" applyAlignment="1">
      <alignment horizontal="center" vertical="center"/>
    </xf>
    <xf numFmtId="0" fontId="99" fillId="33" borderId="13" xfId="0" applyFont="1" applyFill="1" applyBorder="1" applyAlignment="1">
      <alignment horizontal="center" vertical="center"/>
    </xf>
    <xf numFmtId="0" fontId="99" fillId="33" borderId="13" xfId="0" applyFont="1" applyFill="1" applyBorder="1" applyAlignment="1">
      <alignment horizontal="left" vertical="center" wrapText="1"/>
    </xf>
    <xf numFmtId="0" fontId="117" fillId="33" borderId="13" xfId="0" applyFont="1" applyFill="1" applyBorder="1" applyAlignment="1">
      <alignment horizontal="left" vertical="center" wrapText="1"/>
    </xf>
    <xf numFmtId="0" fontId="99" fillId="33" borderId="11" xfId="0" applyFont="1" applyFill="1" applyBorder="1" applyAlignment="1">
      <alignment horizontal="center" vertical="center"/>
    </xf>
    <xf numFmtId="0" fontId="117" fillId="33" borderId="13" xfId="0" applyFont="1" applyFill="1" applyBorder="1" applyAlignment="1">
      <alignment horizontal="left" vertical="center"/>
    </xf>
    <xf numFmtId="0" fontId="112" fillId="42" borderId="0" xfId="0" applyFont="1" applyFill="1" applyAlignment="1">
      <alignment horizontal="left" vertical="top" wrapText="1"/>
    </xf>
    <xf numFmtId="0" fontId="15" fillId="42" borderId="0" xfId="0" applyFont="1" applyFill="1" applyAlignment="1">
      <alignment horizontal="left" vertical="top" wrapText="1"/>
    </xf>
    <xf numFmtId="0" fontId="112" fillId="42" borderId="22" xfId="0" applyFont="1" applyFill="1" applyBorder="1" applyAlignment="1">
      <alignment horizontal="left" vertical="top" wrapText="1"/>
    </xf>
    <xf numFmtId="0" fontId="113" fillId="42" borderId="0" xfId="0" applyFont="1" applyFill="1" applyAlignment="1">
      <alignment horizontal="left" vertical="top" wrapText="1"/>
    </xf>
    <xf numFmtId="0" fontId="3" fillId="42" borderId="0" xfId="0" applyFont="1" applyFill="1" applyAlignment="1">
      <alignment/>
    </xf>
    <xf numFmtId="0" fontId="0" fillId="42" borderId="0" xfId="0" applyFill="1" applyAlignment="1">
      <alignment/>
    </xf>
    <xf numFmtId="0" fontId="112" fillId="35" borderId="0" xfId="0" applyFont="1" applyFill="1" applyAlignment="1">
      <alignment horizontal="left" vertical="top" wrapText="1"/>
    </xf>
    <xf numFmtId="0" fontId="15" fillId="35" borderId="0" xfId="0" applyFont="1" applyFill="1" applyAlignment="1">
      <alignment horizontal="left" vertical="top" wrapText="1"/>
    </xf>
    <xf numFmtId="0" fontId="15" fillId="35" borderId="22" xfId="0" applyFont="1" applyFill="1" applyBorder="1" applyAlignment="1">
      <alignment horizontal="left" vertical="top" wrapText="1"/>
    </xf>
    <xf numFmtId="0" fontId="3" fillId="35" borderId="0" xfId="0" applyFont="1" applyFill="1" applyAlignment="1">
      <alignment/>
    </xf>
    <xf numFmtId="0" fontId="0" fillId="35" borderId="0" xfId="0" applyFill="1" applyAlignment="1">
      <alignment/>
    </xf>
    <xf numFmtId="0" fontId="15" fillId="42" borderId="22" xfId="0" applyFont="1" applyFill="1" applyBorder="1" applyAlignment="1">
      <alignment horizontal="left" vertical="top" wrapText="1"/>
    </xf>
    <xf numFmtId="0" fontId="114" fillId="42" borderId="0" xfId="0" applyFont="1" applyFill="1" applyAlignment="1">
      <alignment horizontal="left" vertical="top" wrapText="1"/>
    </xf>
    <xf numFmtId="0" fontId="112" fillId="35" borderId="22" xfId="0" applyFont="1" applyFill="1" applyBorder="1" applyAlignment="1">
      <alignment horizontal="left" vertical="top" wrapText="1"/>
    </xf>
    <xf numFmtId="0" fontId="15" fillId="35" borderId="0" xfId="0" applyFont="1" applyFill="1" applyBorder="1" applyAlignment="1">
      <alignment horizontal="left" vertical="top" wrapText="1"/>
    </xf>
    <xf numFmtId="0" fontId="15" fillId="42" borderId="0" xfId="0" applyFont="1" applyFill="1" applyBorder="1" applyAlignment="1">
      <alignment horizontal="left" vertical="top" wrapText="1"/>
    </xf>
    <xf numFmtId="0" fontId="113" fillId="42" borderId="0" xfId="0" applyFont="1" applyFill="1" applyBorder="1" applyAlignment="1">
      <alignment horizontal="left" vertical="top" wrapText="1"/>
    </xf>
    <xf numFmtId="0" fontId="15" fillId="42" borderId="0" xfId="0" applyFont="1" applyFill="1" applyAlignment="1">
      <alignment horizontal="left" vertical="top" wrapText="1"/>
    </xf>
    <xf numFmtId="0" fontId="15" fillId="35" borderId="0" xfId="0" applyFont="1" applyFill="1" applyAlignment="1">
      <alignment horizontal="left" vertical="top" wrapText="1"/>
    </xf>
    <xf numFmtId="0" fontId="112" fillId="42" borderId="0" xfId="0" applyFont="1" applyFill="1" applyAlignment="1">
      <alignment horizontal="left" vertical="top" wrapText="1"/>
    </xf>
    <xf numFmtId="0" fontId="75" fillId="42" borderId="0" xfId="0" applyFont="1" applyFill="1" applyAlignment="1">
      <alignment/>
    </xf>
    <xf numFmtId="0" fontId="113" fillId="35" borderId="0" xfId="0" applyFont="1" applyFill="1" applyAlignment="1">
      <alignment horizontal="left" vertical="top" wrapText="1"/>
    </xf>
    <xf numFmtId="0" fontId="17" fillId="35" borderId="0" xfId="0" applyFont="1" applyFill="1" applyAlignment="1">
      <alignment horizontal="left" vertical="center" wrapText="1"/>
    </xf>
    <xf numFmtId="0" fontId="19" fillId="35" borderId="0" xfId="0" applyFont="1" applyFill="1" applyAlignment="1">
      <alignment horizontal="left" vertical="center" wrapText="1"/>
    </xf>
    <xf numFmtId="0" fontId="118" fillId="34" borderId="0" xfId="0" applyFont="1" applyFill="1" applyAlignment="1">
      <alignment horizontal="left" vertical="top" wrapText="1"/>
    </xf>
    <xf numFmtId="0" fontId="111" fillId="35" borderId="0" xfId="0" applyFont="1" applyFill="1" applyAlignment="1">
      <alignment horizontal="left" vertical="top" wrapText="1"/>
    </xf>
    <xf numFmtId="0" fontId="20" fillId="0" borderId="0" xfId="0" applyFont="1" applyFill="1" applyBorder="1" applyAlignment="1">
      <alignment horizontal="left" vertical="top" wrapText="1"/>
    </xf>
    <xf numFmtId="0" fontId="20" fillId="0" borderId="0" xfId="0" applyFont="1" applyBorder="1" applyAlignment="1">
      <alignment horizontal="left" vertical="top" wrapText="1"/>
    </xf>
    <xf numFmtId="0" fontId="20" fillId="0" borderId="0" xfId="0" applyFont="1" applyAlignment="1">
      <alignment horizontal="left" vertical="top" wrapText="1"/>
    </xf>
    <xf numFmtId="0" fontId="20" fillId="0" borderId="22" xfId="0" applyFont="1" applyBorder="1" applyAlignment="1">
      <alignment horizontal="left" vertical="top" wrapText="1"/>
    </xf>
    <xf numFmtId="0" fontId="20" fillId="0" borderId="0" xfId="0" applyFont="1" applyFill="1" applyAlignment="1">
      <alignment horizontal="left" vertical="top" wrapText="1"/>
    </xf>
    <xf numFmtId="0" fontId="99" fillId="0" borderId="0" xfId="0" applyFont="1" applyAlignment="1">
      <alignment horizontal="left" vertical="top" wrapText="1"/>
    </xf>
    <xf numFmtId="0" fontId="15" fillId="0" borderId="0" xfId="0" applyFont="1" applyFill="1" applyBorder="1" applyAlignment="1">
      <alignment horizontal="left" vertical="top" wrapText="1"/>
    </xf>
    <xf numFmtId="0" fontId="15" fillId="0" borderId="0" xfId="0" applyFont="1" applyBorder="1" applyAlignment="1">
      <alignment horizontal="left" vertical="top" wrapText="1"/>
    </xf>
    <xf numFmtId="0" fontId="15" fillId="0" borderId="22" xfId="0" applyFont="1" applyBorder="1" applyAlignment="1">
      <alignment horizontal="left" vertical="top" wrapText="1"/>
    </xf>
    <xf numFmtId="0" fontId="99" fillId="38" borderId="0" xfId="0" applyFont="1" applyFill="1" applyAlignment="1">
      <alignment/>
    </xf>
    <xf numFmtId="0" fontId="106" fillId="39" borderId="0" xfId="0" applyFont="1" applyFill="1" applyBorder="1" applyAlignment="1">
      <alignment horizontal="left"/>
    </xf>
    <xf numFmtId="49" fontId="13" fillId="25" borderId="0" xfId="38" applyNumberFormat="1" applyFont="1" applyBorder="1" applyAlignment="1">
      <alignment horizontal="center" wrapText="1"/>
    </xf>
    <xf numFmtId="0" fontId="119" fillId="43" borderId="0" xfId="0" applyFont="1" applyFill="1" applyBorder="1" applyAlignment="1">
      <alignment horizontal="center"/>
    </xf>
    <xf numFmtId="0" fontId="101" fillId="44" borderId="0" xfId="0" applyFont="1" applyFill="1" applyBorder="1" applyAlignment="1">
      <alignment horizontal="center"/>
    </xf>
    <xf numFmtId="0" fontId="99" fillId="45" borderId="0" xfId="0" applyFont="1" applyFill="1" applyAlignment="1">
      <alignment horizontal="center"/>
    </xf>
    <xf numFmtId="0" fontId="99" fillId="39" borderId="0" xfId="0" applyFont="1" applyFill="1" applyAlignment="1">
      <alignment horizontal="center"/>
    </xf>
    <xf numFmtId="0" fontId="99" fillId="38" borderId="0" xfId="0" applyFont="1" applyFill="1" applyAlignment="1">
      <alignment horizontal="center"/>
    </xf>
    <xf numFmtId="0" fontId="103" fillId="38" borderId="24" xfId="0" applyFont="1" applyFill="1" applyBorder="1" applyAlignment="1">
      <alignment horizontal="center"/>
    </xf>
    <xf numFmtId="0" fontId="103" fillId="39" borderId="24" xfId="0" applyFont="1" applyFill="1" applyBorder="1" applyAlignment="1">
      <alignment horizontal="center"/>
    </xf>
    <xf numFmtId="0" fontId="99" fillId="43" borderId="0" xfId="0" applyFont="1" applyFill="1" applyAlignment="1">
      <alignment horizontal="center"/>
    </xf>
    <xf numFmtId="0" fontId="0" fillId="0" borderId="0" xfId="0" applyAlignment="1">
      <alignment/>
    </xf>
    <xf numFmtId="0" fontId="99" fillId="33" borderId="0" xfId="0" applyFont="1" applyFill="1" applyAlignment="1">
      <alignment horizontal="center"/>
    </xf>
    <xf numFmtId="0" fontId="91" fillId="37" borderId="24" xfId="0" applyFont="1" applyFill="1" applyBorder="1" applyAlignment="1">
      <alignment horizontal="center"/>
    </xf>
    <xf numFmtId="168" fontId="103" fillId="22" borderId="0" xfId="0" applyNumberFormat="1" applyFont="1" applyFill="1" applyBorder="1" applyAlignment="1">
      <alignment horizontal="center"/>
    </xf>
    <xf numFmtId="168" fontId="105" fillId="34" borderId="0" xfId="0" applyNumberFormat="1" applyFont="1" applyFill="1" applyBorder="1" applyAlignment="1">
      <alignment horizontal="center"/>
    </xf>
    <xf numFmtId="0" fontId="12" fillId="35" borderId="15" xfId="0" applyFont="1" applyFill="1" applyBorder="1" applyAlignment="1">
      <alignment horizontal="center" vertical="center"/>
    </xf>
    <xf numFmtId="168" fontId="103" fillId="36" borderId="10" xfId="0" applyNumberFormat="1" applyFont="1" applyFill="1" applyBorder="1" applyAlignment="1">
      <alignment horizontal="center"/>
    </xf>
    <xf numFmtId="0" fontId="95" fillId="0" borderId="0" xfId="0" applyFont="1" applyFill="1" applyAlignment="1">
      <alignment horizontal="center" vertical="top"/>
    </xf>
    <xf numFmtId="0" fontId="96" fillId="33" borderId="0" xfId="0" applyFont="1" applyFill="1" applyAlignment="1">
      <alignment horizontal="center"/>
    </xf>
    <xf numFmtId="0" fontId="97" fillId="33" borderId="0" xfId="0" applyFont="1" applyFill="1" applyAlignment="1">
      <alignment horizontal="center"/>
    </xf>
    <xf numFmtId="0" fontId="93" fillId="33" borderId="19" xfId="0" applyFont="1" applyFill="1" applyBorder="1" applyAlignment="1">
      <alignment horizontal="left" vertical="top" wrapText="1"/>
    </xf>
    <xf numFmtId="0" fontId="93" fillId="33" borderId="0" xfId="0" applyFont="1" applyFill="1" applyBorder="1" applyAlignment="1">
      <alignment horizontal="left" vertical="top" wrapText="1"/>
    </xf>
    <xf numFmtId="0" fontId="93" fillId="0" borderId="19" xfId="0" applyFont="1" applyBorder="1" applyAlignment="1">
      <alignment horizontal="left" vertical="top" wrapText="1"/>
    </xf>
    <xf numFmtId="0" fontId="93" fillId="0" borderId="0" xfId="0" applyFont="1" applyBorder="1" applyAlignment="1">
      <alignment horizontal="left" vertical="top" wrapText="1"/>
    </xf>
    <xf numFmtId="0" fontId="111" fillId="46" borderId="0" xfId="0" applyFont="1" applyFill="1" applyAlignment="1">
      <alignment horizontal="center" vertical="top" wrapText="1"/>
    </xf>
    <xf numFmtId="0" fontId="120" fillId="0" borderId="0" xfId="0" applyFont="1" applyAlignment="1">
      <alignment horizontal="center" vertical="top" wrapText="1"/>
    </xf>
    <xf numFmtId="0" fontId="121" fillId="33" borderId="19" xfId="0" applyFont="1" applyFill="1" applyBorder="1" applyAlignment="1">
      <alignment horizontal="left" vertical="top" wrapText="1"/>
    </xf>
    <xf numFmtId="0" fontId="121" fillId="33" borderId="0" xfId="0" applyFont="1" applyFill="1" applyBorder="1" applyAlignment="1">
      <alignment horizontal="left" vertical="top" wrapText="1"/>
    </xf>
    <xf numFmtId="0" fontId="111" fillId="39" borderId="0" xfId="0" applyFont="1" applyFill="1" applyAlignment="1">
      <alignment horizontal="center" vertical="top" wrapText="1"/>
    </xf>
    <xf numFmtId="0" fontId="121" fillId="0" borderId="14" xfId="0" applyFont="1" applyBorder="1" applyAlignment="1">
      <alignment horizontal="center" vertical="top" wrapText="1"/>
    </xf>
    <xf numFmtId="0" fontId="93" fillId="0" borderId="25" xfId="0" applyFont="1" applyBorder="1" applyAlignment="1">
      <alignment horizontal="left" vertical="top" wrapText="1"/>
    </xf>
    <xf numFmtId="0" fontId="93" fillId="0" borderId="18" xfId="0" applyFont="1" applyBorder="1" applyAlignment="1">
      <alignment horizontal="left" vertical="top" wrapText="1"/>
    </xf>
    <xf numFmtId="0" fontId="4" fillId="33" borderId="19" xfId="0" applyFont="1" applyFill="1" applyBorder="1" applyAlignment="1">
      <alignment horizontal="left" vertical="top" wrapText="1"/>
    </xf>
    <xf numFmtId="0" fontId="4" fillId="33" borderId="0" xfId="0" applyFont="1" applyFill="1" applyBorder="1" applyAlignment="1">
      <alignment horizontal="left" vertical="top" wrapText="1"/>
    </xf>
    <xf numFmtId="0" fontId="100" fillId="2" borderId="12" xfId="0" applyFont="1" applyFill="1" applyBorder="1" applyAlignment="1">
      <alignment horizontal="center" vertical="center"/>
    </xf>
    <xf numFmtId="0" fontId="99" fillId="33" borderId="26" xfId="0" applyFont="1" applyFill="1" applyBorder="1" applyAlignment="1">
      <alignment horizontal="center" vertical="center"/>
    </xf>
    <xf numFmtId="0" fontId="122" fillId="0" borderId="0" xfId="0" applyFont="1" applyFill="1" applyAlignment="1">
      <alignment horizontal="center" vertical="top"/>
    </xf>
    <xf numFmtId="0" fontId="0" fillId="2" borderId="27"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28"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theme="7" tint="0.5999600291252136"/>
      </font>
      <fill>
        <patternFill>
          <bgColor theme="7" tint="0.5999600291252136"/>
        </patternFill>
      </fill>
    </dxf>
    <dxf>
      <font>
        <color theme="6" tint="0.3999499976634979"/>
      </font>
      <fill>
        <patternFill>
          <bgColor theme="6" tint="0.399949997663497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6.png" /><Relationship Id="rId5" Type="http://schemas.openxmlformats.org/officeDocument/2006/relationships/image" Target="../media/image7.png" /><Relationship Id="rId6" Type="http://schemas.openxmlformats.org/officeDocument/2006/relationships/image" Target="../media/image8.png" /></Relationships>
</file>

<file path=xl/drawings/_rels/drawing2.xml.rels><?xml version="1.0" encoding="utf-8" standalone="yes"?><Relationships xmlns="http://schemas.openxmlformats.org/package/2006/relationships"><Relationship Id="rId1" Type="http://schemas.openxmlformats.org/officeDocument/2006/relationships/image" Target="../media/image9.png" /></Relationships>
</file>

<file path=xl/drawings/_rels/drawing3.xml.rels><?xml version="1.0" encoding="utf-8" standalone="yes"?><Relationships xmlns="http://schemas.openxmlformats.org/package/2006/relationships"><Relationship Id="rId1" Type="http://schemas.openxmlformats.org/officeDocument/2006/relationships/image" Target="../media/image9.png" /></Relationships>
</file>

<file path=xl/drawings/_rels/drawing4.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image" Target="../media/image10.png" /><Relationship Id="rId3" Type="http://schemas.openxmlformats.org/officeDocument/2006/relationships/image" Target="../media/image11.png" /></Relationships>
</file>

<file path=xl/drawings/_rels/drawing5.xml.rels><?xml version="1.0" encoding="utf-8" standalone="yes"?><Relationships xmlns="http://schemas.openxmlformats.org/package/2006/relationships"><Relationship Id="rId1" Type="http://schemas.openxmlformats.org/officeDocument/2006/relationships/image" Target="../media/image9.png" /></Relationships>
</file>

<file path=xl/drawings/_rels/drawing6.xml.rels><?xml version="1.0" encoding="utf-8" standalone="yes"?><Relationships xmlns="http://schemas.openxmlformats.org/package/2006/relationships"><Relationship Id="rId1" Type="http://schemas.openxmlformats.org/officeDocument/2006/relationships/image" Target="../media/image9.png" /></Relationships>
</file>

<file path=xl/drawings/_rels/drawing7.xml.rels><?xml version="1.0" encoding="utf-8" standalone="yes"?><Relationships xmlns="http://schemas.openxmlformats.org/package/2006/relationships"><Relationship Id="rId1" Type="http://schemas.openxmlformats.org/officeDocument/2006/relationships/image" Target="../media/image9.png" /></Relationships>
</file>

<file path=xl/drawings/_rels/drawing8.xml.rels><?xml version="1.0" encoding="utf-8" standalone="yes"?><Relationships xmlns="http://schemas.openxmlformats.org/package/2006/relationships"><Relationship Id="rId1" Type="http://schemas.openxmlformats.org/officeDocument/2006/relationships/image" Target="../media/image9.png" /></Relationships>
</file>

<file path=xl/drawings/_rels/drawing9.xml.rels><?xml version="1.0" encoding="utf-8" standalone="yes"?><Relationships xmlns="http://schemas.openxmlformats.org/package/2006/relationships"><Relationship Id="rId1"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3</xdr:row>
      <xdr:rowOff>104775</xdr:rowOff>
    </xdr:from>
    <xdr:to>
      <xdr:col>17</xdr:col>
      <xdr:colOff>381000</xdr:colOff>
      <xdr:row>24</xdr:row>
      <xdr:rowOff>0</xdr:rowOff>
    </xdr:to>
    <xdr:sp>
      <xdr:nvSpPr>
        <xdr:cNvPr id="1" name="TextBox 1"/>
        <xdr:cNvSpPr txBox="1">
          <a:spLocks noChangeArrowheads="1"/>
        </xdr:cNvSpPr>
      </xdr:nvSpPr>
      <xdr:spPr>
        <a:xfrm>
          <a:off x="895350" y="590550"/>
          <a:ext cx="9848850" cy="3295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0" i="0" u="sng" baseline="0">
              <a:solidFill>
                <a:srgbClr val="333399"/>
              </a:solidFill>
              <a:latin typeface="Calibri"/>
              <a:ea typeface="Calibri"/>
              <a:cs typeface="Calibri"/>
            </a:rPr>
            <a:t>Defining “Distributed Energy Resource” for the Purposes of the MIC Special Session on DER</a:t>
          </a:r>
          <a:r>
            <a:rPr lang="en-US" cap="none" sz="1800" b="0" i="0" u="none" baseline="0">
              <a:solidFill>
                <a:srgbClr val="333399"/>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333399"/>
              </a:solidFill>
              <a:latin typeface="Calibri"/>
              <a:ea typeface="Calibri"/>
              <a:cs typeface="Calibri"/>
            </a:rPr>
            <a:t>The purpose of this definition is to establish a common understanding of the term for this stakeholder group and its proceedings. It is not to codify the term in PJM governing documents or business manuals. This definition is PJM-specific, and will likely differ from other definitions established by FERC, NERC, and other industry organizations.
</a:t>
          </a:r>
          <a:r>
            <a:rPr lang="en-US" cap="none" sz="1800" b="0" i="0" u="none" baseline="0">
              <a:solidFill>
                <a:srgbClr val="333399"/>
              </a:solidFill>
              <a:latin typeface="Calibri"/>
              <a:ea typeface="Calibri"/>
              <a:cs typeface="Calibri"/>
            </a:rPr>
            <a:t> 
</a:t>
          </a:r>
          <a:r>
            <a:rPr lang="en-US" cap="none" sz="1800" b="1" i="0" u="sng" baseline="0">
              <a:solidFill>
                <a:srgbClr val="000000"/>
              </a:solidFill>
              <a:latin typeface="Calibri"/>
              <a:ea typeface="Calibri"/>
              <a:cs typeface="Calibri"/>
            </a:rPr>
            <a:t>Distributed Energy Resource </a:t>
          </a:r>
          <a:r>
            <a:rPr lang="en-US" cap="none" sz="1800" b="0" i="0" u="none" baseline="0">
              <a:solidFill>
                <a:srgbClr val="000000"/>
              </a:solidFill>
              <a:latin typeface="Calibri"/>
              <a:ea typeface="Calibri"/>
              <a:cs typeface="Calibri"/>
            </a:rPr>
            <a:t>is</a:t>
          </a:r>
          <a:r>
            <a:rPr lang="en-US" cap="none" sz="1800" b="1"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a generation or electric energy storage resource connected at distribution voltages and/or connected behind a load meter. 
</a:t>
          </a:r>
          <a:r>
            <a:rPr lang="en-US" cap="none" sz="18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*Note: for the purposes of the MIC sessions on DER, this definition does not include load reduction. This exclusion may be revisited as necessary.
</a:t>
          </a:r>
        </a:p>
      </xdr:txBody>
    </xdr:sp>
    <xdr:clientData/>
  </xdr:twoCellAnchor>
  <xdr:twoCellAnchor editAs="oneCell">
    <xdr:from>
      <xdr:col>1</xdr:col>
      <xdr:colOff>0</xdr:colOff>
      <xdr:row>27</xdr:row>
      <xdr:rowOff>0</xdr:rowOff>
    </xdr:from>
    <xdr:to>
      <xdr:col>10</xdr:col>
      <xdr:colOff>590550</xdr:colOff>
      <xdr:row>48</xdr:row>
      <xdr:rowOff>0</xdr:rowOff>
    </xdr:to>
    <xdr:pic>
      <xdr:nvPicPr>
        <xdr:cNvPr id="2" name="Picture 2"/>
        <xdr:cNvPicPr preferRelativeResize="1">
          <a:picLocks noChangeAspect="1"/>
        </xdr:cNvPicPr>
      </xdr:nvPicPr>
      <xdr:blipFill>
        <a:blip r:embed="rId1"/>
        <a:stretch>
          <a:fillRect/>
        </a:stretch>
      </xdr:blipFill>
      <xdr:spPr>
        <a:xfrm>
          <a:off x="609600" y="4371975"/>
          <a:ext cx="6076950" cy="3400425"/>
        </a:xfrm>
        <a:prstGeom prst="rect">
          <a:avLst/>
        </a:prstGeom>
        <a:noFill/>
        <a:ln w="9525" cmpd="sng">
          <a:noFill/>
        </a:ln>
      </xdr:spPr>
    </xdr:pic>
    <xdr:clientData/>
  </xdr:twoCellAnchor>
  <xdr:twoCellAnchor editAs="oneCell">
    <xdr:from>
      <xdr:col>12</xdr:col>
      <xdr:colOff>0</xdr:colOff>
      <xdr:row>27</xdr:row>
      <xdr:rowOff>0</xdr:rowOff>
    </xdr:from>
    <xdr:to>
      <xdr:col>21</xdr:col>
      <xdr:colOff>590550</xdr:colOff>
      <xdr:row>48</xdr:row>
      <xdr:rowOff>0</xdr:rowOff>
    </xdr:to>
    <xdr:pic>
      <xdr:nvPicPr>
        <xdr:cNvPr id="3" name="Picture 3"/>
        <xdr:cNvPicPr preferRelativeResize="1">
          <a:picLocks noChangeAspect="1"/>
        </xdr:cNvPicPr>
      </xdr:nvPicPr>
      <xdr:blipFill>
        <a:blip r:embed="rId2"/>
        <a:stretch>
          <a:fillRect/>
        </a:stretch>
      </xdr:blipFill>
      <xdr:spPr>
        <a:xfrm>
          <a:off x="7315200" y="4371975"/>
          <a:ext cx="6076950" cy="3400425"/>
        </a:xfrm>
        <a:prstGeom prst="rect">
          <a:avLst/>
        </a:prstGeom>
        <a:noFill/>
        <a:ln w="9525" cmpd="sng">
          <a:noFill/>
        </a:ln>
      </xdr:spPr>
    </xdr:pic>
    <xdr:clientData/>
  </xdr:twoCellAnchor>
  <xdr:twoCellAnchor editAs="oneCell">
    <xdr:from>
      <xdr:col>1</xdr:col>
      <xdr:colOff>0</xdr:colOff>
      <xdr:row>49</xdr:row>
      <xdr:rowOff>0</xdr:rowOff>
    </xdr:from>
    <xdr:to>
      <xdr:col>10</xdr:col>
      <xdr:colOff>590550</xdr:colOff>
      <xdr:row>70</xdr:row>
      <xdr:rowOff>0</xdr:rowOff>
    </xdr:to>
    <xdr:pic>
      <xdr:nvPicPr>
        <xdr:cNvPr id="4" name="Picture 5"/>
        <xdr:cNvPicPr preferRelativeResize="1">
          <a:picLocks noChangeAspect="1"/>
        </xdr:cNvPicPr>
      </xdr:nvPicPr>
      <xdr:blipFill>
        <a:blip r:embed="rId3"/>
        <a:stretch>
          <a:fillRect/>
        </a:stretch>
      </xdr:blipFill>
      <xdr:spPr>
        <a:xfrm>
          <a:off x="609600" y="7934325"/>
          <a:ext cx="6076950" cy="3400425"/>
        </a:xfrm>
        <a:prstGeom prst="rect">
          <a:avLst/>
        </a:prstGeom>
        <a:noFill/>
        <a:ln w="9525" cmpd="sng">
          <a:noFill/>
        </a:ln>
      </xdr:spPr>
    </xdr:pic>
    <xdr:clientData/>
  </xdr:twoCellAnchor>
  <xdr:twoCellAnchor editAs="oneCell">
    <xdr:from>
      <xdr:col>12</xdr:col>
      <xdr:colOff>0</xdr:colOff>
      <xdr:row>49</xdr:row>
      <xdr:rowOff>0</xdr:rowOff>
    </xdr:from>
    <xdr:to>
      <xdr:col>21</xdr:col>
      <xdr:colOff>590550</xdr:colOff>
      <xdr:row>70</xdr:row>
      <xdr:rowOff>0</xdr:rowOff>
    </xdr:to>
    <xdr:pic>
      <xdr:nvPicPr>
        <xdr:cNvPr id="5" name="Picture 6"/>
        <xdr:cNvPicPr preferRelativeResize="1">
          <a:picLocks noChangeAspect="1"/>
        </xdr:cNvPicPr>
      </xdr:nvPicPr>
      <xdr:blipFill>
        <a:blip r:embed="rId4"/>
        <a:stretch>
          <a:fillRect/>
        </a:stretch>
      </xdr:blipFill>
      <xdr:spPr>
        <a:xfrm>
          <a:off x="7315200" y="7934325"/>
          <a:ext cx="6076950" cy="3400425"/>
        </a:xfrm>
        <a:prstGeom prst="rect">
          <a:avLst/>
        </a:prstGeom>
        <a:noFill/>
        <a:ln w="9525" cmpd="sng">
          <a:noFill/>
        </a:ln>
      </xdr:spPr>
    </xdr:pic>
    <xdr:clientData/>
  </xdr:twoCellAnchor>
  <xdr:twoCellAnchor editAs="oneCell">
    <xdr:from>
      <xdr:col>1</xdr:col>
      <xdr:colOff>0</xdr:colOff>
      <xdr:row>71</xdr:row>
      <xdr:rowOff>0</xdr:rowOff>
    </xdr:from>
    <xdr:to>
      <xdr:col>10</xdr:col>
      <xdr:colOff>590550</xdr:colOff>
      <xdr:row>92</xdr:row>
      <xdr:rowOff>0</xdr:rowOff>
    </xdr:to>
    <xdr:pic>
      <xdr:nvPicPr>
        <xdr:cNvPr id="6" name="Picture 7"/>
        <xdr:cNvPicPr preferRelativeResize="1">
          <a:picLocks noChangeAspect="1"/>
        </xdr:cNvPicPr>
      </xdr:nvPicPr>
      <xdr:blipFill>
        <a:blip r:embed="rId5"/>
        <a:stretch>
          <a:fillRect/>
        </a:stretch>
      </xdr:blipFill>
      <xdr:spPr>
        <a:xfrm>
          <a:off x="609600" y="11496675"/>
          <a:ext cx="6076950" cy="3400425"/>
        </a:xfrm>
        <a:prstGeom prst="rect">
          <a:avLst/>
        </a:prstGeom>
        <a:noFill/>
        <a:ln w="9525" cmpd="sng">
          <a:noFill/>
        </a:ln>
      </xdr:spPr>
    </xdr:pic>
    <xdr:clientData/>
  </xdr:twoCellAnchor>
  <xdr:twoCellAnchor editAs="oneCell">
    <xdr:from>
      <xdr:col>12</xdr:col>
      <xdr:colOff>0</xdr:colOff>
      <xdr:row>71</xdr:row>
      <xdr:rowOff>0</xdr:rowOff>
    </xdr:from>
    <xdr:to>
      <xdr:col>21</xdr:col>
      <xdr:colOff>590550</xdr:colOff>
      <xdr:row>92</xdr:row>
      <xdr:rowOff>0</xdr:rowOff>
    </xdr:to>
    <xdr:pic>
      <xdr:nvPicPr>
        <xdr:cNvPr id="7" name="Picture 8"/>
        <xdr:cNvPicPr preferRelativeResize="1">
          <a:picLocks noChangeAspect="1"/>
        </xdr:cNvPicPr>
      </xdr:nvPicPr>
      <xdr:blipFill>
        <a:blip r:embed="rId6"/>
        <a:stretch>
          <a:fillRect/>
        </a:stretch>
      </xdr:blipFill>
      <xdr:spPr>
        <a:xfrm>
          <a:off x="7315200" y="11496675"/>
          <a:ext cx="6076950" cy="3400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1495425</xdr:colOff>
      <xdr:row>2</xdr:row>
      <xdr:rowOff>133350</xdr:rowOff>
    </xdr:to>
    <xdr:pic>
      <xdr:nvPicPr>
        <xdr:cNvPr id="1" name="Picture 1" descr="logo-addison"/>
        <xdr:cNvPicPr preferRelativeResize="1">
          <a:picLocks noChangeAspect="1"/>
        </xdr:cNvPicPr>
      </xdr:nvPicPr>
      <xdr:blipFill>
        <a:blip r:embed="rId1"/>
        <a:stretch>
          <a:fillRect/>
        </a:stretch>
      </xdr:blipFill>
      <xdr:spPr>
        <a:xfrm>
          <a:off x="57150" y="66675"/>
          <a:ext cx="1743075" cy="552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419100</xdr:colOff>
      <xdr:row>0</xdr:row>
      <xdr:rowOff>57150</xdr:rowOff>
    </xdr:from>
    <xdr:to>
      <xdr:col>11</xdr:col>
      <xdr:colOff>1581150</xdr:colOff>
      <xdr:row>0</xdr:row>
      <xdr:rowOff>495300</xdr:rowOff>
    </xdr:to>
    <xdr:pic>
      <xdr:nvPicPr>
        <xdr:cNvPr id="1" name="Picture 1" descr="logo-addison"/>
        <xdr:cNvPicPr preferRelativeResize="1">
          <a:picLocks noChangeAspect="1"/>
        </xdr:cNvPicPr>
      </xdr:nvPicPr>
      <xdr:blipFill>
        <a:blip r:embed="rId1"/>
        <a:stretch>
          <a:fillRect/>
        </a:stretch>
      </xdr:blipFill>
      <xdr:spPr>
        <a:xfrm>
          <a:off x="21993225" y="57150"/>
          <a:ext cx="1162050" cy="438150"/>
        </a:xfrm>
        <a:prstGeom prst="rect">
          <a:avLst/>
        </a:prstGeom>
        <a:noFill/>
        <a:ln w="9525" cmpd="sng">
          <a:noFill/>
        </a:ln>
      </xdr:spPr>
    </xdr:pic>
    <xdr:clientData/>
  </xdr:twoCellAnchor>
  <xdr:twoCellAnchor>
    <xdr:from>
      <xdr:col>6</xdr:col>
      <xdr:colOff>200025</xdr:colOff>
      <xdr:row>22</xdr:row>
      <xdr:rowOff>314325</xdr:rowOff>
    </xdr:from>
    <xdr:to>
      <xdr:col>11</xdr:col>
      <xdr:colOff>104775</xdr:colOff>
      <xdr:row>22</xdr:row>
      <xdr:rowOff>971550</xdr:rowOff>
    </xdr:to>
    <xdr:sp>
      <xdr:nvSpPr>
        <xdr:cNvPr id="2" name="TextBox 1"/>
        <xdr:cNvSpPr txBox="1">
          <a:spLocks noChangeArrowheads="1"/>
        </xdr:cNvSpPr>
      </xdr:nvSpPr>
      <xdr:spPr>
        <a:xfrm>
          <a:off x="11010900" y="32470725"/>
          <a:ext cx="10668000" cy="657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0" i="0" u="none" baseline="0">
              <a:solidFill>
                <a:srgbClr val="FF0000"/>
              </a:solidFill>
              <a:latin typeface="Calibri"/>
              <a:ea typeface="Calibri"/>
              <a:cs typeface="Calibri"/>
            </a:rPr>
            <a:t>This</a:t>
          </a:r>
          <a:r>
            <a:rPr lang="en-US" cap="none" sz="1800" b="0" i="0" u="none" baseline="0">
              <a:solidFill>
                <a:srgbClr val="FF0000"/>
              </a:solidFill>
              <a:latin typeface="Calibri"/>
              <a:ea typeface="Calibri"/>
              <a:cs typeface="Calibri"/>
            </a:rPr>
            <a:t> item has been deferred.  PJM will address with stakeholders later in 2017 at the appropriate venue.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twoCellAnchor editAs="oneCell">
    <xdr:from>
      <xdr:col>3</xdr:col>
      <xdr:colOff>495300</xdr:colOff>
      <xdr:row>3</xdr:row>
      <xdr:rowOff>9525</xdr:rowOff>
    </xdr:from>
    <xdr:to>
      <xdr:col>12</xdr:col>
      <xdr:colOff>95250</xdr:colOff>
      <xdr:row>9</xdr:row>
      <xdr:rowOff>228600</xdr:rowOff>
    </xdr:to>
    <xdr:pic>
      <xdr:nvPicPr>
        <xdr:cNvPr id="2" name="Picture 29"/>
        <xdr:cNvPicPr preferRelativeResize="1">
          <a:picLocks noChangeAspect="1"/>
        </xdr:cNvPicPr>
      </xdr:nvPicPr>
      <xdr:blipFill>
        <a:blip r:embed="rId2"/>
        <a:stretch>
          <a:fillRect/>
        </a:stretch>
      </xdr:blipFill>
      <xdr:spPr>
        <a:xfrm>
          <a:off x="9086850" y="723900"/>
          <a:ext cx="5086350" cy="3829050"/>
        </a:xfrm>
        <a:prstGeom prst="rect">
          <a:avLst/>
        </a:prstGeom>
        <a:noFill/>
        <a:ln w="9525" cmpd="sng">
          <a:noFill/>
        </a:ln>
      </xdr:spPr>
    </xdr:pic>
    <xdr:clientData/>
  </xdr:twoCellAnchor>
  <xdr:oneCellAnchor>
    <xdr:from>
      <xdr:col>3</xdr:col>
      <xdr:colOff>542925</xdr:colOff>
      <xdr:row>8</xdr:row>
      <xdr:rowOff>85725</xdr:rowOff>
    </xdr:from>
    <xdr:ext cx="1028700" cy="457200"/>
    <xdr:sp>
      <xdr:nvSpPr>
        <xdr:cNvPr id="3" name="TextBox 30"/>
        <xdr:cNvSpPr txBox="1">
          <a:spLocks noChangeArrowheads="1"/>
        </xdr:cNvSpPr>
      </xdr:nvSpPr>
      <xdr:spPr>
        <a:xfrm>
          <a:off x="9134475" y="4191000"/>
          <a:ext cx="1028700" cy="457200"/>
        </a:xfrm>
        <a:prstGeom prst="rect">
          <a:avLst/>
        </a:prstGeom>
        <a:noFill/>
        <a:ln w="9525" cmpd="sng">
          <a:noFill/>
        </a:ln>
      </xdr:spPr>
      <xdr:txBody>
        <a:bodyPr vertOverflow="clip" wrap="square">
          <a:spAutoFit/>
        </a:bodyPr>
        <a:p>
          <a:pPr algn="l">
            <a:defRPr/>
          </a:pPr>
          <a:r>
            <a:rPr lang="en-US" cap="none" sz="2000" b="1" i="0" u="none" baseline="0">
              <a:solidFill>
                <a:srgbClr val="000000"/>
              </a:solidFill>
            </a:rPr>
            <a:t>Figure 1</a:t>
          </a:r>
        </a:p>
      </xdr:txBody>
    </xdr:sp>
    <xdr:clientData/>
  </xdr:oneCellAnchor>
  <xdr:twoCellAnchor editAs="oneCell">
    <xdr:from>
      <xdr:col>4</xdr:col>
      <xdr:colOff>95250</xdr:colOff>
      <xdr:row>10</xdr:row>
      <xdr:rowOff>66675</xdr:rowOff>
    </xdr:from>
    <xdr:to>
      <xdr:col>11</xdr:col>
      <xdr:colOff>428625</xdr:colOff>
      <xdr:row>14</xdr:row>
      <xdr:rowOff>161925</xdr:rowOff>
    </xdr:to>
    <xdr:pic>
      <xdr:nvPicPr>
        <xdr:cNvPr id="4" name="Picture 31"/>
        <xdr:cNvPicPr preferRelativeResize="1">
          <a:picLocks noChangeAspect="1"/>
        </xdr:cNvPicPr>
      </xdr:nvPicPr>
      <xdr:blipFill>
        <a:blip r:embed="rId3"/>
        <a:stretch>
          <a:fillRect/>
        </a:stretch>
      </xdr:blipFill>
      <xdr:spPr>
        <a:xfrm>
          <a:off x="9296400" y="6867525"/>
          <a:ext cx="4600575" cy="3714750"/>
        </a:xfrm>
        <a:prstGeom prst="rect">
          <a:avLst/>
        </a:prstGeom>
        <a:noFill/>
        <a:ln w="9525" cmpd="sng">
          <a:noFill/>
        </a:ln>
      </xdr:spPr>
    </xdr:pic>
    <xdr:clientData/>
  </xdr:twoCellAnchor>
  <xdr:oneCellAnchor>
    <xdr:from>
      <xdr:col>4</xdr:col>
      <xdr:colOff>152400</xdr:colOff>
      <xdr:row>14</xdr:row>
      <xdr:rowOff>228600</xdr:rowOff>
    </xdr:from>
    <xdr:ext cx="1028700" cy="400050"/>
    <xdr:sp>
      <xdr:nvSpPr>
        <xdr:cNvPr id="5" name="TextBox 32"/>
        <xdr:cNvSpPr txBox="1">
          <a:spLocks noChangeArrowheads="1"/>
        </xdr:cNvSpPr>
      </xdr:nvSpPr>
      <xdr:spPr>
        <a:xfrm>
          <a:off x="9353550" y="10648950"/>
          <a:ext cx="1028700" cy="400050"/>
        </a:xfrm>
        <a:prstGeom prst="rect">
          <a:avLst/>
        </a:prstGeom>
        <a:noFill/>
        <a:ln w="9525" cmpd="sng">
          <a:noFill/>
        </a:ln>
      </xdr:spPr>
      <xdr:txBody>
        <a:bodyPr vertOverflow="clip" wrap="square">
          <a:spAutoFit/>
        </a:bodyPr>
        <a:p>
          <a:pPr algn="l">
            <a:defRPr/>
          </a:pPr>
          <a:r>
            <a:rPr lang="en-US" cap="none" sz="2000" b="1" i="0" u="none" baseline="0">
              <a:solidFill>
                <a:srgbClr val="000000"/>
              </a:solidFill>
            </a:rPr>
            <a:t>Figure 2</a:t>
          </a:r>
        </a:p>
      </xdr:txBody>
    </xdr:sp>
    <xdr:clientData/>
  </xdr:oneCellAnchor>
  <xdr:oneCellAnchor>
    <xdr:from>
      <xdr:col>10</xdr:col>
      <xdr:colOff>228600</xdr:colOff>
      <xdr:row>8</xdr:row>
      <xdr:rowOff>180975</xdr:rowOff>
    </xdr:from>
    <xdr:ext cx="1914525" cy="400050"/>
    <xdr:sp>
      <xdr:nvSpPr>
        <xdr:cNvPr id="6" name="TextBox 33"/>
        <xdr:cNvSpPr txBox="1">
          <a:spLocks noChangeArrowheads="1"/>
        </xdr:cNvSpPr>
      </xdr:nvSpPr>
      <xdr:spPr>
        <a:xfrm>
          <a:off x="13087350" y="4286250"/>
          <a:ext cx="1914525" cy="400050"/>
        </a:xfrm>
        <a:prstGeom prst="rect">
          <a:avLst/>
        </a:prstGeom>
        <a:noFill/>
        <a:ln w="9525" cmpd="sng">
          <a:noFill/>
        </a:ln>
      </xdr:spPr>
      <xdr:txBody>
        <a:bodyPr vertOverflow="clip" wrap="square">
          <a:spAutoFit/>
        </a:bodyPr>
        <a:p>
          <a:pPr algn="l">
            <a:defRPr/>
          </a:pPr>
          <a:r>
            <a:rPr lang="en-US" cap="none" sz="1600" b="1" i="1" u="none" baseline="0">
              <a:solidFill>
                <a:srgbClr val="FF0000"/>
              </a:solidFill>
            </a:rPr>
            <a:t>Auxiliary connection</a:t>
          </a:r>
        </a:p>
      </xdr:txBody>
    </xdr:sp>
    <xdr:clientData/>
  </xdr:oneCellAnchor>
  <xdr:twoCellAnchor>
    <xdr:from>
      <xdr:col>9</xdr:col>
      <xdr:colOff>85725</xdr:colOff>
      <xdr:row>9</xdr:row>
      <xdr:rowOff>133350</xdr:rowOff>
    </xdr:from>
    <xdr:to>
      <xdr:col>10</xdr:col>
      <xdr:colOff>114300</xdr:colOff>
      <xdr:row>9</xdr:row>
      <xdr:rowOff>142875</xdr:rowOff>
    </xdr:to>
    <xdr:sp>
      <xdr:nvSpPr>
        <xdr:cNvPr id="7" name="Straight Arrow Connector 34"/>
        <xdr:cNvSpPr>
          <a:spLocks/>
        </xdr:cNvSpPr>
      </xdr:nvSpPr>
      <xdr:spPr>
        <a:xfrm flipH="1" flipV="1">
          <a:off x="12334875" y="4457700"/>
          <a:ext cx="638175" cy="9525"/>
        </a:xfrm>
        <a:prstGeom prst="straightConnector1">
          <a:avLst/>
        </a:prstGeom>
        <a:noFill/>
        <a:ln w="57150" cmpd="sng">
          <a:solidFill>
            <a:srgbClr val="FF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381000</xdr:colOff>
      <xdr:row>0</xdr:row>
      <xdr:rowOff>180975</xdr:rowOff>
    </xdr:from>
    <xdr:to>
      <xdr:col>3</xdr:col>
      <xdr:colOff>876300</xdr:colOff>
      <xdr:row>2</xdr:row>
      <xdr:rowOff>76200</xdr:rowOff>
    </xdr:to>
    <xdr:pic>
      <xdr:nvPicPr>
        <xdr:cNvPr id="1" name="Picture 1" descr="logo-addison"/>
        <xdr:cNvPicPr preferRelativeResize="1">
          <a:picLocks noChangeAspect="1"/>
        </xdr:cNvPicPr>
      </xdr:nvPicPr>
      <xdr:blipFill>
        <a:blip r:embed="rId1"/>
        <a:stretch>
          <a:fillRect/>
        </a:stretch>
      </xdr:blipFill>
      <xdr:spPr>
        <a:xfrm>
          <a:off x="11515725" y="180975"/>
          <a:ext cx="495300"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3:L25" comment="" totalsRowShown="0">
  <tableColumns count="12">
    <tableColumn id="9" name="#"/>
    <tableColumn id="1" name="Phase I Scope: DER providing ancillary services that can also serve on-site load"/>
    <tableColumn id="2" name="Priority"/>
    <tableColumn id="8" name="Demand Response framework:_x000A_&quot;DER wired with load&quot;"/>
    <tableColumn id="10" name="Generation framework:_x000A_ &quot;DER wired separately&quot;  (from load)_x000A_(see Figure 1 in Tab 2a)_x000A_"/>
    <tableColumn id="11" name="Generation framework:_x000A_&quot;DER wired with load&quot;_x000A_(See Figure 2 in Tab 2a)_x000A_"/>
    <tableColumn id="3" name="A"/>
    <tableColumn id="4" name="B"/>
    <tableColumn id="5" name="C"/>
    <tableColumn id="6" name="D"/>
    <tableColumn id="12" name="E"/>
    <tableColumn id="13" name="F"/>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jm.com/committees-and-groups/issue-tracking/issue-tracking-details.aspx?Issue={FCADF6DC-FA84-4F5E-9B33-DE2428F47A2B}" TargetMode="External" /><Relationship Id="rId2" Type="http://schemas.openxmlformats.org/officeDocument/2006/relationships/hyperlink" Target="http://www.pjm.com/~/media/committees-groups/committees/mrc/20160526/20160526-item-10-distributed-battery-storage-problem-statment-proposed-revision.ashx" TargetMode="External" /><Relationship Id="rId3" Type="http://schemas.openxmlformats.org/officeDocument/2006/relationships/hyperlink" Target="http://www.pjm.com/~/media/committees-groups/committees/mrc/20160418-special/20160418-item-02a-distributed-battery-storage-issue-charge-revised-1,-d-,28,-d-,16-clean.ashx" TargetMode="Externa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A14"/>
  <sheetViews>
    <sheetView zoomScalePageLayoutView="0" workbookViewId="0" topLeftCell="A1">
      <selection activeCell="A5" sqref="A5"/>
    </sheetView>
  </sheetViews>
  <sheetFormatPr defaultColWidth="9.140625" defaultRowHeight="12.75"/>
  <cols>
    <col min="1" max="1" width="81.28125" style="0" customWidth="1"/>
  </cols>
  <sheetData>
    <row r="1" ht="12.75">
      <c r="A1" s="19" t="s">
        <v>22</v>
      </c>
    </row>
    <row r="2" ht="12.75">
      <c r="A2" t="s">
        <v>203</v>
      </c>
    </row>
    <row r="4" ht="12.75">
      <c r="A4" s="19" t="s">
        <v>23</v>
      </c>
    </row>
    <row r="5" ht="12.75">
      <c r="A5" t="s">
        <v>204</v>
      </c>
    </row>
    <row r="7" ht="12.75">
      <c r="A7" s="19" t="s">
        <v>70</v>
      </c>
    </row>
    <row r="8" ht="12.75">
      <c r="A8" s="38" t="s">
        <v>74</v>
      </c>
    </row>
    <row r="10" ht="12.75">
      <c r="A10" s="19" t="s">
        <v>71</v>
      </c>
    </row>
    <row r="11" ht="12.75">
      <c r="A11" s="38" t="s">
        <v>75</v>
      </c>
    </row>
    <row r="13" ht="12.75">
      <c r="A13" s="19" t="s">
        <v>72</v>
      </c>
    </row>
    <row r="14" ht="12.75">
      <c r="A14" s="38" t="s">
        <v>73</v>
      </c>
    </row>
  </sheetData>
  <sheetProtection/>
  <hyperlinks>
    <hyperlink ref="A14" r:id="rId1" display="http://www.pjm.com/committees-and-groups/issue-tracking/issue-tracking-details.aspx?Issue={FCADF6DC-FA84-4F5E-9B33-DE2428F47A2B}"/>
    <hyperlink ref="A8" r:id="rId2" display="http://www.pjm.com/~/media/committees-groups/committees/mrc/20160526/20160526-item-10-distributed-battery-storage-problem-statment-proposed-revision.ashx"/>
    <hyperlink ref="A11" r:id="rId3" display="http://www.pjm.com/~/media/committees-groups/committees/mrc/20160418-special/20160418-item-02a-distributed-battery-storage-issue-charge-revised-1,-d-,28,-d-,16-clean.ashx"/>
  </hyperlinks>
  <printOptions/>
  <pageMargins left="0.7" right="0.7" top="0.75" bottom="0.75" header="0.3" footer="0.3"/>
  <pageSetup horizontalDpi="200" verticalDpi="200" orientation="portrait" r:id="rId4"/>
</worksheet>
</file>

<file path=xl/worksheets/sheet10.xml><?xml version="1.0" encoding="utf-8"?>
<worksheet xmlns="http://schemas.openxmlformats.org/spreadsheetml/2006/main" xmlns:r="http://schemas.openxmlformats.org/officeDocument/2006/relationships">
  <dimension ref="A1:U15"/>
  <sheetViews>
    <sheetView zoomScale="110" zoomScaleNormal="110" zoomScalePageLayoutView="0" workbookViewId="0" topLeftCell="A1">
      <selection activeCell="A12" sqref="A12"/>
    </sheetView>
  </sheetViews>
  <sheetFormatPr defaultColWidth="9.140625" defaultRowHeight="12.75"/>
  <cols>
    <col min="1" max="1" width="110.57421875" style="0" bestFit="1" customWidth="1"/>
    <col min="2" max="2" width="42.140625" style="0" customWidth="1"/>
    <col min="3" max="3" width="14.28125" style="0" bestFit="1" customWidth="1"/>
    <col min="4" max="12" width="32.28125" style="0" customWidth="1"/>
    <col min="14" max="14" width="13.140625" style="0" bestFit="1" customWidth="1"/>
  </cols>
  <sheetData>
    <row r="1" s="15" customFormat="1" ht="20.25">
      <c r="A1" s="17" t="str">
        <f>'Setup and context links'!A2</f>
        <v>MIC Special Session</v>
      </c>
    </row>
    <row r="2" s="15" customFormat="1" ht="18">
      <c r="A2" s="18" t="str">
        <f>'Setup and context links'!A5</f>
        <v>Distributed Energy Resources</v>
      </c>
    </row>
    <row r="3" ht="18">
      <c r="A3" s="24" t="s">
        <v>31</v>
      </c>
    </row>
    <row r="5" s="1" customFormat="1" ht="12.75">
      <c r="A5" s="1" t="s">
        <v>42</v>
      </c>
    </row>
    <row r="7" ht="12.75">
      <c r="A7" s="19" t="s">
        <v>24</v>
      </c>
    </row>
    <row r="8" ht="30" customHeight="1">
      <c r="A8" s="20" t="s">
        <v>171</v>
      </c>
    </row>
    <row r="9" ht="30" customHeight="1">
      <c r="A9" s="20" t="s">
        <v>172</v>
      </c>
    </row>
    <row r="10" ht="30" customHeight="1">
      <c r="A10" s="20" t="s">
        <v>174</v>
      </c>
    </row>
    <row r="11" ht="30" customHeight="1">
      <c r="A11" s="20" t="s">
        <v>176</v>
      </c>
    </row>
    <row r="12" ht="30" customHeight="1">
      <c r="A12" s="20" t="s">
        <v>177</v>
      </c>
    </row>
    <row r="13" ht="30" customHeight="1">
      <c r="A13" s="20"/>
    </row>
    <row r="14" spans="1:21" s="204" customFormat="1" ht="120">
      <c r="A14" s="199">
        <v>2.3</v>
      </c>
      <c r="B14" s="200" t="s">
        <v>270</v>
      </c>
      <c r="C14" s="201"/>
      <c r="D14" s="201" t="s">
        <v>157</v>
      </c>
      <c r="E14" s="201" t="s">
        <v>242</v>
      </c>
      <c r="F14" s="202" t="s">
        <v>157</v>
      </c>
      <c r="G14" s="201" t="s">
        <v>178</v>
      </c>
      <c r="H14" s="203" t="s">
        <v>182</v>
      </c>
      <c r="I14" s="201" t="s">
        <v>158</v>
      </c>
      <c r="J14" s="201" t="s">
        <v>245</v>
      </c>
      <c r="K14" s="203" t="s">
        <v>186</v>
      </c>
      <c r="L14" s="203"/>
      <c r="M14" s="203"/>
      <c r="N14" s="203"/>
      <c r="O14" s="203"/>
      <c r="P14" s="203"/>
      <c r="Q14" s="203"/>
      <c r="R14" s="203"/>
      <c r="S14" s="203"/>
      <c r="T14" s="203"/>
      <c r="U14" s="203"/>
    </row>
    <row r="15" spans="1:21" s="204" customFormat="1" ht="75">
      <c r="A15" s="201">
        <v>2.4</v>
      </c>
      <c r="B15" s="200" t="s">
        <v>271</v>
      </c>
      <c r="C15" s="201"/>
      <c r="D15" s="201" t="s">
        <v>155</v>
      </c>
      <c r="E15" s="201" t="s">
        <v>246</v>
      </c>
      <c r="F15" s="202" t="s">
        <v>131</v>
      </c>
      <c r="G15" s="201"/>
      <c r="H15" s="201"/>
      <c r="I15" s="201"/>
      <c r="J15" s="201"/>
      <c r="K15" s="203"/>
      <c r="L15" s="203"/>
      <c r="M15" s="203"/>
      <c r="N15" s="203"/>
      <c r="O15" s="203"/>
      <c r="P15" s="203"/>
      <c r="Q15" s="203"/>
      <c r="R15" s="203"/>
      <c r="S15" s="203"/>
      <c r="T15" s="203"/>
      <c r="U15" s="203"/>
    </row>
  </sheetData>
  <sheetProtection/>
  <dataValidations count="1">
    <dataValidation type="list" allowBlank="1" showInputMessage="1" showErrorMessage="1" sqref="C14:C15">
      <formula1>'Parking Lot'!#REF!</formula1>
    </dataValidation>
  </dataValidations>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1:W19"/>
  <sheetViews>
    <sheetView zoomScalePageLayoutView="0" workbookViewId="0" topLeftCell="A1">
      <selection activeCell="C16" sqref="C16"/>
    </sheetView>
  </sheetViews>
  <sheetFormatPr defaultColWidth="9.140625" defaultRowHeight="12.75"/>
  <cols>
    <col min="1" max="1" width="9.57421875" style="0" customWidth="1"/>
    <col min="2" max="2" width="9.57421875" style="23" customWidth="1"/>
    <col min="3" max="3" width="68.8515625" style="0" customWidth="1"/>
  </cols>
  <sheetData>
    <row r="1" spans="1:10" s="22" customFormat="1" ht="20.25">
      <c r="A1" s="226" t="str">
        <f>'Setup and context links'!A2</f>
        <v>MIC Special Session</v>
      </c>
      <c r="B1" s="226"/>
      <c r="C1" s="219"/>
      <c r="D1" s="219"/>
      <c r="E1" s="219"/>
      <c r="F1" s="219"/>
      <c r="G1" s="219"/>
      <c r="H1" s="219"/>
      <c r="I1" s="219"/>
      <c r="J1" s="219"/>
    </row>
    <row r="2" spans="1:10" s="22" customFormat="1" ht="18">
      <c r="A2" s="227" t="str">
        <f>'Setup and context links'!A5</f>
        <v>Distributed Energy Resources</v>
      </c>
      <c r="B2" s="227"/>
      <c r="C2" s="219"/>
      <c r="D2" s="219"/>
      <c r="E2" s="219"/>
      <c r="F2" s="219"/>
      <c r="G2" s="219"/>
      <c r="H2" s="219"/>
      <c r="I2" s="219"/>
      <c r="J2" s="219"/>
    </row>
    <row r="3" spans="1:10" s="22" customFormat="1" ht="18">
      <c r="A3" s="228" t="s">
        <v>25</v>
      </c>
      <c r="B3" s="228"/>
      <c r="C3" s="228"/>
      <c r="D3" s="228"/>
      <c r="E3" s="228"/>
      <c r="F3" s="228"/>
      <c r="G3" s="228"/>
      <c r="H3" s="228"/>
      <c r="I3" s="228"/>
      <c r="J3" s="228"/>
    </row>
    <row r="4" spans="1:23" s="22" customFormat="1" ht="18">
      <c r="A4" s="5" t="s">
        <v>29</v>
      </c>
      <c r="B4" s="5"/>
      <c r="C4" s="13"/>
      <c r="D4" s="13"/>
      <c r="E4" s="13"/>
      <c r="F4" s="13"/>
      <c r="G4" s="13"/>
      <c r="H4" s="21"/>
      <c r="I4" s="21"/>
      <c r="J4" s="21"/>
      <c r="L4" s="14"/>
      <c r="M4" s="14"/>
      <c r="N4" s="14"/>
      <c r="O4" s="14"/>
      <c r="P4" s="14"/>
      <c r="Q4" s="14"/>
      <c r="R4" s="14"/>
      <c r="S4" s="14"/>
      <c r="T4" s="14"/>
      <c r="U4" s="14"/>
      <c r="V4" s="14"/>
      <c r="W4" s="14"/>
    </row>
    <row r="5" spans="1:23" s="22" customFormat="1" ht="18">
      <c r="A5" s="5" t="s">
        <v>43</v>
      </c>
      <c r="B5" s="5"/>
      <c r="C5" s="13"/>
      <c r="D5" s="13"/>
      <c r="E5" s="13"/>
      <c r="F5" s="13"/>
      <c r="G5" s="13"/>
      <c r="H5" s="21"/>
      <c r="I5" s="21"/>
      <c r="J5" s="21"/>
      <c r="L5" s="14"/>
      <c r="M5" s="14"/>
      <c r="N5" s="14"/>
      <c r="O5" s="14"/>
      <c r="P5" s="14"/>
      <c r="Q5" s="14"/>
      <c r="R5" s="14"/>
      <c r="S5" s="14"/>
      <c r="T5" s="14"/>
      <c r="U5" s="14"/>
      <c r="V5" s="14"/>
      <c r="W5" s="14"/>
    </row>
    <row r="6" spans="1:23" s="22" customFormat="1" ht="25.5">
      <c r="A6" s="28" t="s">
        <v>26</v>
      </c>
      <c r="B6" s="29" t="s">
        <v>28</v>
      </c>
      <c r="C6" s="28" t="s">
        <v>27</v>
      </c>
      <c r="D6" s="5"/>
      <c r="E6" s="5"/>
      <c r="F6" s="5"/>
      <c r="G6" s="5"/>
      <c r="L6" s="14"/>
      <c r="M6" s="14"/>
      <c r="N6" s="14"/>
      <c r="O6" s="14"/>
      <c r="P6" s="14"/>
      <c r="Q6" s="14"/>
      <c r="R6" s="14"/>
      <c r="S6" s="14"/>
      <c r="T6" s="14"/>
      <c r="U6" s="14"/>
      <c r="V6" s="14"/>
      <c r="W6" s="14"/>
    </row>
    <row r="7" spans="1:3" ht="12.75">
      <c r="A7" s="20">
        <v>1</v>
      </c>
      <c r="B7" s="36">
        <v>42695</v>
      </c>
      <c r="C7" s="20" t="s">
        <v>44</v>
      </c>
    </row>
    <row r="8" spans="1:3" ht="12.75">
      <c r="A8" s="20">
        <v>2</v>
      </c>
      <c r="B8" s="36">
        <v>42720</v>
      </c>
      <c r="C8" s="20" t="s">
        <v>69</v>
      </c>
    </row>
    <row r="9" spans="1:3" ht="12.75">
      <c r="A9" s="20">
        <v>3</v>
      </c>
      <c r="B9" s="20"/>
      <c r="C9" s="20"/>
    </row>
    <row r="10" spans="1:3" ht="12.75">
      <c r="A10" s="20"/>
      <c r="B10" s="20"/>
      <c r="C10" s="20"/>
    </row>
    <row r="11" spans="1:3" ht="12.75">
      <c r="A11" s="20"/>
      <c r="B11" s="20"/>
      <c r="C11" s="20"/>
    </row>
    <row r="12" spans="1:3" ht="12.75">
      <c r="A12" s="20"/>
      <c r="B12" s="20"/>
      <c r="C12" s="20"/>
    </row>
    <row r="13" spans="1:3" ht="12.75">
      <c r="A13" s="20"/>
      <c r="B13" s="20"/>
      <c r="C13" s="20"/>
    </row>
    <row r="14" spans="1:3" ht="12.75">
      <c r="A14" s="20"/>
      <c r="B14" s="20"/>
      <c r="C14" s="20"/>
    </row>
    <row r="15" spans="1:3" ht="12.75">
      <c r="A15" s="20"/>
      <c r="B15" s="20"/>
      <c r="C15" s="20"/>
    </row>
    <row r="16" spans="1:3" ht="12.75">
      <c r="A16" s="20"/>
      <c r="B16" s="20"/>
      <c r="C16" s="20"/>
    </row>
    <row r="17" spans="1:3" ht="12.75">
      <c r="A17" s="20"/>
      <c r="B17" s="20"/>
      <c r="C17" s="20"/>
    </row>
    <row r="18" spans="1:3" ht="12.75">
      <c r="A18" s="20"/>
      <c r="B18" s="20"/>
      <c r="C18" s="20"/>
    </row>
    <row r="19" spans="1:3" ht="12.75">
      <c r="A19" s="20"/>
      <c r="B19" s="20"/>
      <c r="C19" s="20"/>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M73"/>
  <sheetViews>
    <sheetView showGridLines="0" zoomScalePageLayoutView="0" workbookViewId="0" topLeftCell="A1">
      <pane xSplit="11" topLeftCell="X1" activePane="topRight" state="frozen"/>
      <selection pane="topLeft" activeCell="A1" sqref="A1"/>
      <selection pane="topRight" activeCell="AE50" sqref="AE50"/>
    </sheetView>
  </sheetViews>
  <sheetFormatPr defaultColWidth="9.140625" defaultRowHeight="12.75"/>
  <cols>
    <col min="1" max="1" width="48.421875" style="48" customWidth="1"/>
    <col min="2" max="2" width="11.57421875" style="48" hidden="1" customWidth="1"/>
    <col min="3" max="3" width="1.1484375" style="48" hidden="1" customWidth="1"/>
    <col min="4" max="5" width="6.140625" style="48" hidden="1" customWidth="1"/>
    <col min="6" max="11" width="11.57421875" style="48" hidden="1" customWidth="1"/>
    <col min="12" max="12" width="11.28125" style="48" customWidth="1"/>
    <col min="13" max="13" width="12.57421875" style="48" customWidth="1"/>
    <col min="14" max="14" width="11.57421875" style="48" customWidth="1"/>
    <col min="15" max="15" width="12.421875" style="48" customWidth="1"/>
    <col min="16" max="16" width="12.28125" style="48" customWidth="1"/>
    <col min="17" max="17" width="13.28125" style="48" bestFit="1" customWidth="1"/>
    <col min="18" max="18" width="12.8515625" style="48" customWidth="1"/>
    <col min="19" max="22" width="11.421875" style="48" customWidth="1"/>
    <col min="23" max="23" width="12.00390625" style="48" customWidth="1"/>
    <col min="24" max="24" width="11.421875" style="48" customWidth="1"/>
    <col min="25" max="25" width="11.7109375" style="48" customWidth="1"/>
    <col min="26" max="26" width="12.57421875" style="48" customWidth="1"/>
    <col min="27" max="39" width="12.7109375" style="48" customWidth="1"/>
    <col min="40" max="16384" width="9.140625" style="48" customWidth="1"/>
  </cols>
  <sheetData>
    <row r="1" spans="1:39" ht="20.25">
      <c r="A1" s="47" t="s">
        <v>115</v>
      </c>
      <c r="B1" s="47"/>
      <c r="C1" s="47"/>
      <c r="D1" s="47"/>
      <c r="E1" s="47"/>
      <c r="F1" s="47"/>
      <c r="G1" s="47"/>
      <c r="H1" s="47"/>
      <c r="I1" s="47"/>
      <c r="J1" s="47"/>
      <c r="K1" s="47"/>
      <c r="L1" s="212" t="s">
        <v>277</v>
      </c>
      <c r="M1" s="212"/>
      <c r="N1" s="212"/>
      <c r="O1" s="212"/>
      <c r="P1" s="212"/>
      <c r="Q1" s="212"/>
      <c r="R1" s="212"/>
      <c r="S1" s="212"/>
      <c r="T1" s="212"/>
      <c r="U1" s="212"/>
      <c r="V1" s="212"/>
      <c r="W1" s="212"/>
      <c r="X1" s="212"/>
      <c r="Y1" s="212"/>
      <c r="Z1" s="212"/>
      <c r="AA1" s="212"/>
      <c r="AB1" s="212"/>
      <c r="AC1" s="212"/>
      <c r="AD1" s="212"/>
      <c r="AE1" s="212"/>
      <c r="AF1" s="212"/>
      <c r="AG1" s="212">
        <v>2018</v>
      </c>
      <c r="AH1" s="212"/>
      <c r="AI1" s="212"/>
      <c r="AJ1" s="212"/>
      <c r="AK1" s="212"/>
      <c r="AL1" s="212"/>
      <c r="AM1" s="212"/>
    </row>
    <row r="2" spans="1:34" ht="20.25">
      <c r="A2" s="130" t="s">
        <v>199</v>
      </c>
      <c r="B2" s="111"/>
      <c r="C2" s="111"/>
      <c r="D2" s="111"/>
      <c r="E2" s="111"/>
      <c r="F2" s="111"/>
      <c r="G2" s="111"/>
      <c r="H2" s="111"/>
      <c r="I2" s="111"/>
      <c r="J2" s="111"/>
      <c r="K2" s="111"/>
      <c r="L2" s="131"/>
      <c r="M2" s="131"/>
      <c r="N2" s="131"/>
      <c r="O2" s="131"/>
      <c r="P2" s="131"/>
      <c r="Q2" s="131"/>
      <c r="R2" s="131"/>
      <c r="S2" s="131"/>
      <c r="T2" s="131"/>
      <c r="U2" s="131"/>
      <c r="V2" s="131"/>
      <c r="W2" s="131"/>
      <c r="X2" s="131"/>
      <c r="Y2" s="131"/>
      <c r="Z2" s="131"/>
      <c r="AA2" s="131"/>
      <c r="AB2" s="131"/>
      <c r="AC2" s="131"/>
      <c r="AD2" s="131"/>
      <c r="AE2" s="131"/>
      <c r="AF2" s="131"/>
      <c r="AG2" s="112"/>
      <c r="AH2" s="112"/>
    </row>
    <row r="3" spans="1:32" ht="20.25">
      <c r="A3" s="130" t="s">
        <v>200</v>
      </c>
      <c r="B3" s="111"/>
      <c r="C3" s="111"/>
      <c r="D3" s="111"/>
      <c r="E3" s="111"/>
      <c r="F3" s="111"/>
      <c r="G3" s="111"/>
      <c r="H3" s="111"/>
      <c r="I3" s="111"/>
      <c r="J3" s="111"/>
      <c r="K3" s="111"/>
      <c r="L3" s="111"/>
      <c r="M3" s="112"/>
      <c r="N3" s="211"/>
      <c r="O3" s="211"/>
      <c r="P3" s="211"/>
      <c r="Q3" s="211"/>
      <c r="R3" s="211"/>
      <c r="S3" s="211"/>
      <c r="T3" s="211"/>
      <c r="U3" s="211"/>
      <c r="V3" s="211"/>
      <c r="W3" s="211"/>
      <c r="X3" s="211"/>
      <c r="Y3" s="211"/>
      <c r="Z3" s="211"/>
      <c r="AA3" s="211"/>
      <c r="AB3" s="211"/>
      <c r="AC3" s="211"/>
      <c r="AD3" s="211"/>
      <c r="AE3" s="211"/>
      <c r="AF3" s="211"/>
    </row>
    <row r="4" spans="1:35" ht="20.25">
      <c r="A4" s="130" t="s">
        <v>201</v>
      </c>
      <c r="B4" s="111"/>
      <c r="C4" s="111"/>
      <c r="D4" s="111"/>
      <c r="E4" s="111"/>
      <c r="F4" s="111"/>
      <c r="G4" s="111"/>
      <c r="H4" s="111"/>
      <c r="I4" s="111"/>
      <c r="J4" s="111"/>
      <c r="K4" s="111"/>
      <c r="L4" s="111"/>
      <c r="M4" s="112"/>
      <c r="N4" s="112"/>
      <c r="O4" s="112"/>
      <c r="P4" s="112"/>
      <c r="AG4" s="160"/>
      <c r="AH4" s="161"/>
      <c r="AI4" s="161"/>
    </row>
    <row r="5" spans="1:36" s="159" customFormat="1" ht="20.25">
      <c r="A5" s="130" t="s">
        <v>278</v>
      </c>
      <c r="B5" s="156"/>
      <c r="C5" s="156"/>
      <c r="D5" s="156"/>
      <c r="E5" s="156"/>
      <c r="F5" s="156"/>
      <c r="G5" s="156"/>
      <c r="H5" s="156"/>
      <c r="I5" s="156"/>
      <c r="J5" s="156"/>
      <c r="K5" s="156"/>
      <c r="L5" s="156"/>
      <c r="M5" s="157"/>
      <c r="N5" s="157"/>
      <c r="O5" s="158"/>
      <c r="P5" s="158"/>
      <c r="AG5" s="209"/>
      <c r="AH5" s="209"/>
      <c r="AI5" s="209"/>
      <c r="AJ5" s="158"/>
    </row>
    <row r="6" spans="1:21" ht="20.25">
      <c r="A6" s="130"/>
      <c r="B6" s="111"/>
      <c r="C6" s="111"/>
      <c r="D6" s="111"/>
      <c r="E6" s="111"/>
      <c r="F6" s="111"/>
      <c r="G6" s="111"/>
      <c r="H6" s="111"/>
      <c r="I6" s="111"/>
      <c r="J6" s="111"/>
      <c r="K6" s="111"/>
      <c r="L6" s="111"/>
      <c r="M6" s="112"/>
      <c r="N6" s="112"/>
      <c r="O6" s="132"/>
      <c r="P6" s="132"/>
      <c r="Q6" s="132"/>
      <c r="R6" s="132"/>
      <c r="S6" s="133"/>
      <c r="T6" s="133"/>
      <c r="U6" s="133"/>
    </row>
    <row r="7" ht="15.75">
      <c r="M7" s="49"/>
    </row>
    <row r="8" spans="1:35" ht="15.75" customHeight="1">
      <c r="A8" s="49" t="s">
        <v>279</v>
      </c>
      <c r="B8" s="49"/>
      <c r="C8" s="50"/>
      <c r="D8" s="50"/>
      <c r="E8" s="50"/>
      <c r="F8" s="50"/>
      <c r="G8" s="50"/>
      <c r="H8" s="50"/>
      <c r="I8" s="50"/>
      <c r="J8" s="50"/>
      <c r="K8" s="50"/>
      <c r="L8" s="50"/>
      <c r="M8" s="49"/>
      <c r="AG8" s="214" t="s">
        <v>281</v>
      </c>
      <c r="AH8" s="214"/>
      <c r="AI8" s="214"/>
    </row>
    <row r="9" spans="1:13" ht="15.75" customHeight="1" hidden="1">
      <c r="A9" s="51" t="s">
        <v>89</v>
      </c>
      <c r="B9" s="52">
        <v>41091</v>
      </c>
      <c r="C9" s="52">
        <v>41122</v>
      </c>
      <c r="D9" s="222">
        <v>41153</v>
      </c>
      <c r="E9" s="222"/>
      <c r="F9" s="52">
        <v>41183</v>
      </c>
      <c r="G9" s="52">
        <v>41214</v>
      </c>
      <c r="H9" s="52">
        <v>41244</v>
      </c>
      <c r="I9" s="52">
        <v>41275</v>
      </c>
      <c r="J9" s="53"/>
      <c r="K9" s="53"/>
      <c r="L9" s="53"/>
      <c r="M9" s="49"/>
    </row>
    <row r="10" spans="1:13" ht="15.75" customHeight="1" hidden="1">
      <c r="A10" s="54" t="s">
        <v>90</v>
      </c>
      <c r="B10" s="55"/>
      <c r="C10" s="56"/>
      <c r="D10" s="57"/>
      <c r="E10" s="57"/>
      <c r="F10" s="56"/>
      <c r="G10" s="56"/>
      <c r="H10" s="56"/>
      <c r="I10" s="56"/>
      <c r="J10" s="53"/>
      <c r="K10" s="53"/>
      <c r="L10" s="53"/>
      <c r="M10" s="49"/>
    </row>
    <row r="11" spans="1:13" ht="15.75" customHeight="1" hidden="1">
      <c r="A11" s="54" t="s">
        <v>91</v>
      </c>
      <c r="B11" s="55"/>
      <c r="C11" s="56"/>
      <c r="D11" s="58"/>
      <c r="E11" s="59"/>
      <c r="F11" s="60"/>
      <c r="G11" s="61"/>
      <c r="H11" s="60"/>
      <c r="I11" s="60"/>
      <c r="J11" s="62"/>
      <c r="K11" s="62"/>
      <c r="L11" s="53"/>
      <c r="M11" s="49"/>
    </row>
    <row r="12" spans="1:13" ht="15.75" customHeight="1" hidden="1">
      <c r="A12" s="54" t="s">
        <v>92</v>
      </c>
      <c r="B12" s="55"/>
      <c r="C12" s="56"/>
      <c r="D12" s="58"/>
      <c r="E12" s="58"/>
      <c r="F12" s="60"/>
      <c r="G12" s="60"/>
      <c r="H12" s="60"/>
      <c r="I12" s="60"/>
      <c r="J12" s="62"/>
      <c r="K12" s="62"/>
      <c r="L12" s="53"/>
      <c r="M12" s="49"/>
    </row>
    <row r="13" spans="1:13" ht="15.75" customHeight="1" hidden="1">
      <c r="A13" s="63" t="s">
        <v>93</v>
      </c>
      <c r="B13" s="64"/>
      <c r="C13" s="62"/>
      <c r="D13" s="62"/>
      <c r="E13" s="65"/>
      <c r="F13" s="66"/>
      <c r="G13" s="60"/>
      <c r="H13" s="60"/>
      <c r="I13" s="60"/>
      <c r="J13" s="62"/>
      <c r="K13" s="62"/>
      <c r="L13" s="53"/>
      <c r="M13" s="49"/>
    </row>
    <row r="14" spans="1:13" ht="15.75" customHeight="1" hidden="1">
      <c r="A14" s="54" t="s">
        <v>94</v>
      </c>
      <c r="B14" s="55"/>
      <c r="C14" s="56"/>
      <c r="D14" s="56"/>
      <c r="E14" s="56"/>
      <c r="F14" s="56"/>
      <c r="G14" s="66">
        <v>41242</v>
      </c>
      <c r="H14" s="56"/>
      <c r="I14" s="56"/>
      <c r="J14" s="62"/>
      <c r="K14" s="62"/>
      <c r="L14" s="53"/>
      <c r="M14" s="49"/>
    </row>
    <row r="15" spans="1:13" ht="15.75" customHeight="1" hidden="1">
      <c r="A15" s="54" t="s">
        <v>95</v>
      </c>
      <c r="B15" s="55"/>
      <c r="C15" s="56"/>
      <c r="D15" s="56"/>
      <c r="E15" s="56"/>
      <c r="F15" s="56"/>
      <c r="G15" s="62"/>
      <c r="H15" s="66">
        <v>41263</v>
      </c>
      <c r="I15" s="62"/>
      <c r="J15" s="65"/>
      <c r="K15" s="65"/>
      <c r="L15" s="53"/>
      <c r="M15" s="49"/>
    </row>
    <row r="16" spans="1:13" ht="15.75" customHeight="1" hidden="1">
      <c r="A16" s="63" t="s">
        <v>96</v>
      </c>
      <c r="B16" s="55"/>
      <c r="C16" s="56"/>
      <c r="D16" s="56"/>
      <c r="E16" s="56"/>
      <c r="F16" s="56"/>
      <c r="G16" s="62"/>
      <c r="H16" s="66"/>
      <c r="I16" s="62"/>
      <c r="J16" s="65"/>
      <c r="K16" s="65"/>
      <c r="L16" s="53"/>
      <c r="M16" s="49"/>
    </row>
    <row r="17" spans="1:13" ht="4.5" customHeight="1" hidden="1">
      <c r="A17" s="49"/>
      <c r="B17" s="67"/>
      <c r="C17" s="68"/>
      <c r="D17" s="68"/>
      <c r="E17" s="68"/>
      <c r="F17" s="68"/>
      <c r="G17" s="68"/>
      <c r="H17" s="68"/>
      <c r="I17" s="68"/>
      <c r="J17" s="50"/>
      <c r="K17" s="50"/>
      <c r="L17" s="50"/>
      <c r="M17" s="49"/>
    </row>
    <row r="18" spans="1:13" ht="15.75" customHeight="1" hidden="1">
      <c r="A18" s="69" t="s">
        <v>97</v>
      </c>
      <c r="B18" s="70">
        <v>41091</v>
      </c>
      <c r="C18" s="70">
        <v>41122</v>
      </c>
      <c r="D18" s="223">
        <v>41153</v>
      </c>
      <c r="E18" s="223"/>
      <c r="F18" s="70">
        <v>41183</v>
      </c>
      <c r="G18" s="70">
        <v>41214</v>
      </c>
      <c r="H18" s="70">
        <v>41244</v>
      </c>
      <c r="I18" s="70">
        <v>41275</v>
      </c>
      <c r="J18" s="70">
        <v>41306</v>
      </c>
      <c r="K18" s="70">
        <v>41334</v>
      </c>
      <c r="L18" s="49"/>
      <c r="M18" s="49"/>
    </row>
    <row r="19" spans="1:13" ht="15.75" customHeight="1" hidden="1">
      <c r="A19" s="71" t="s">
        <v>90</v>
      </c>
      <c r="B19" s="62"/>
      <c r="C19" s="62"/>
      <c r="D19" s="72"/>
      <c r="E19" s="73"/>
      <c r="F19" s="62"/>
      <c r="G19" s="62"/>
      <c r="H19" s="62"/>
      <c r="I19" s="62"/>
      <c r="J19" s="62"/>
      <c r="K19" s="62"/>
      <c r="L19" s="49"/>
      <c r="M19" s="49"/>
    </row>
    <row r="20" spans="1:13" ht="15.75" customHeight="1" hidden="1">
      <c r="A20" s="63" t="s">
        <v>98</v>
      </c>
      <c r="B20" s="56"/>
      <c r="C20" s="56"/>
      <c r="D20" s="224"/>
      <c r="E20" s="224"/>
      <c r="F20" s="56"/>
      <c r="G20" s="56"/>
      <c r="H20" s="56"/>
      <c r="I20" s="56"/>
      <c r="J20" s="56"/>
      <c r="K20" s="56"/>
      <c r="L20" s="49"/>
      <c r="M20" s="49"/>
    </row>
    <row r="21" spans="1:13" ht="15.75" customHeight="1" hidden="1">
      <c r="A21" s="54" t="s">
        <v>99</v>
      </c>
      <c r="B21" s="74"/>
      <c r="C21" s="75"/>
      <c r="D21" s="224"/>
      <c r="E21" s="224"/>
      <c r="F21" s="76"/>
      <c r="G21" s="75"/>
      <c r="H21" s="75"/>
      <c r="I21" s="75"/>
      <c r="J21" s="75"/>
      <c r="K21" s="75"/>
      <c r="L21" s="49"/>
      <c r="M21" s="49"/>
    </row>
    <row r="22" spans="1:13" ht="15.75" customHeight="1" hidden="1">
      <c r="A22" s="63" t="s">
        <v>100</v>
      </c>
      <c r="B22" s="74"/>
      <c r="C22" s="75"/>
      <c r="D22" s="75"/>
      <c r="E22" s="75"/>
      <c r="F22" s="77"/>
      <c r="G22" s="78"/>
      <c r="H22" s="78"/>
      <c r="I22" s="75"/>
      <c r="J22" s="75"/>
      <c r="K22" s="75"/>
      <c r="L22" s="49"/>
      <c r="M22" s="49"/>
    </row>
    <row r="23" spans="1:13" ht="15.75" customHeight="1" hidden="1">
      <c r="A23" s="54" t="s">
        <v>101</v>
      </c>
      <c r="B23" s="74"/>
      <c r="C23" s="75"/>
      <c r="D23" s="75"/>
      <c r="E23" s="75"/>
      <c r="F23" s="75"/>
      <c r="G23" s="79"/>
      <c r="H23" s="77"/>
      <c r="I23" s="80"/>
      <c r="J23" s="75"/>
      <c r="K23" s="75"/>
      <c r="L23" s="49"/>
      <c r="M23" s="49"/>
    </row>
    <row r="24" spans="1:13" ht="15.75" customHeight="1" hidden="1">
      <c r="A24" s="54" t="s">
        <v>93</v>
      </c>
      <c r="B24" s="74"/>
      <c r="C24" s="75"/>
      <c r="D24" s="75"/>
      <c r="E24" s="75"/>
      <c r="F24" s="75"/>
      <c r="G24" s="75"/>
      <c r="H24" s="75"/>
      <c r="I24" s="81"/>
      <c r="J24" s="82"/>
      <c r="K24" s="75"/>
      <c r="L24" s="49"/>
      <c r="M24" s="49"/>
    </row>
    <row r="25" spans="1:13" ht="15.75" customHeight="1" hidden="1">
      <c r="A25" s="54" t="s">
        <v>94</v>
      </c>
      <c r="B25" s="74"/>
      <c r="C25" s="75"/>
      <c r="D25" s="75"/>
      <c r="E25" s="75"/>
      <c r="F25" s="75"/>
      <c r="G25" s="75"/>
      <c r="H25" s="75"/>
      <c r="I25" s="83">
        <v>41305</v>
      </c>
      <c r="J25" s="75"/>
      <c r="K25" s="84"/>
      <c r="L25" s="49"/>
      <c r="M25" s="49"/>
    </row>
    <row r="26" spans="1:13" ht="15.75" customHeight="1" hidden="1">
      <c r="A26" s="85" t="s">
        <v>102</v>
      </c>
      <c r="B26" s="74"/>
      <c r="C26" s="75"/>
      <c r="D26" s="75"/>
      <c r="E26" s="75"/>
      <c r="F26" s="75"/>
      <c r="G26" s="75"/>
      <c r="H26" s="75"/>
      <c r="I26" s="75"/>
      <c r="J26" s="83">
        <v>41333</v>
      </c>
      <c r="K26" s="75"/>
      <c r="L26" s="49"/>
      <c r="M26" s="49"/>
    </row>
    <row r="27" spans="1:13" ht="15.75" customHeight="1" hidden="1">
      <c r="A27" s="85" t="s">
        <v>103</v>
      </c>
      <c r="B27" s="74"/>
      <c r="C27" s="75"/>
      <c r="D27" s="75"/>
      <c r="E27" s="75"/>
      <c r="F27" s="75"/>
      <c r="G27" s="75"/>
      <c r="H27" s="75"/>
      <c r="I27" s="75"/>
      <c r="J27" s="83">
        <v>41333</v>
      </c>
      <c r="K27" s="86"/>
      <c r="L27" s="49"/>
      <c r="M27" s="49"/>
    </row>
    <row r="28" spans="1:13" ht="15.75" customHeight="1" hidden="1">
      <c r="A28" s="85" t="s">
        <v>104</v>
      </c>
      <c r="B28" s="49"/>
      <c r="C28" s="87"/>
      <c r="D28" s="87"/>
      <c r="E28" s="87"/>
      <c r="F28" s="87"/>
      <c r="G28" s="87"/>
      <c r="H28" s="87"/>
      <c r="I28" s="87"/>
      <c r="J28" s="87"/>
      <c r="K28" s="83">
        <v>41334</v>
      </c>
      <c r="L28" s="49"/>
      <c r="M28" s="49"/>
    </row>
    <row r="29" spans="1:13" ht="4.5" customHeight="1" hidden="1">
      <c r="A29" s="49"/>
      <c r="B29" s="49"/>
      <c r="C29" s="50"/>
      <c r="D29" s="50"/>
      <c r="E29" s="50"/>
      <c r="F29" s="50"/>
      <c r="G29" s="50"/>
      <c r="H29" s="50"/>
      <c r="I29" s="50"/>
      <c r="J29" s="50"/>
      <c r="K29" s="50"/>
      <c r="L29" s="50"/>
      <c r="M29" s="49"/>
    </row>
    <row r="30" spans="1:27" ht="15.75" hidden="1">
      <c r="A30" s="88"/>
      <c r="B30" s="89"/>
      <c r="C30" s="89"/>
      <c r="D30" s="225"/>
      <c r="E30" s="225"/>
      <c r="F30" s="89"/>
      <c r="G30" s="89"/>
      <c r="H30" s="89"/>
      <c r="I30" s="89"/>
      <c r="J30" s="89"/>
      <c r="K30" s="89"/>
      <c r="L30" s="89"/>
      <c r="M30" s="89"/>
      <c r="N30" s="89"/>
      <c r="O30" s="89"/>
      <c r="P30" s="89"/>
      <c r="Q30" s="89"/>
      <c r="R30" s="89"/>
      <c r="S30" s="89"/>
      <c r="T30" s="89"/>
      <c r="U30" s="89"/>
      <c r="V30" s="89"/>
      <c r="W30" s="89"/>
      <c r="X30" s="89"/>
      <c r="Y30" s="89"/>
      <c r="Z30" s="89"/>
      <c r="AA30" s="89"/>
    </row>
    <row r="31" spans="1:27" s="98" customFormat="1" ht="18" hidden="1">
      <c r="A31" s="90"/>
      <c r="B31" s="91"/>
      <c r="C31" s="91"/>
      <c r="D31" s="91"/>
      <c r="E31" s="91"/>
      <c r="F31" s="91"/>
      <c r="G31" s="91"/>
      <c r="H31" s="91"/>
      <c r="I31" s="91"/>
      <c r="J31" s="91"/>
      <c r="K31" s="91"/>
      <c r="L31" s="92"/>
      <c r="M31" s="92"/>
      <c r="N31" s="92"/>
      <c r="O31" s="93"/>
      <c r="P31" s="93"/>
      <c r="Q31" s="93"/>
      <c r="R31" s="94"/>
      <c r="S31" s="94"/>
      <c r="T31" s="94"/>
      <c r="U31" s="94"/>
      <c r="V31" s="95"/>
      <c r="W31" s="94"/>
      <c r="X31" s="96"/>
      <c r="Y31" s="97"/>
      <c r="Z31" s="97"/>
      <c r="AA31" s="96"/>
    </row>
    <row r="32" spans="1:27" ht="15.75" customHeight="1" hidden="1" thickBot="1">
      <c r="A32" s="99"/>
      <c r="B32" s="99"/>
      <c r="C32" s="99"/>
      <c r="D32" s="99"/>
      <c r="E32" s="99"/>
      <c r="F32" s="99"/>
      <c r="G32" s="99"/>
      <c r="H32" s="99"/>
      <c r="I32" s="99"/>
      <c r="J32" s="99"/>
      <c r="K32" s="99"/>
      <c r="L32" s="221"/>
      <c r="M32" s="221"/>
      <c r="N32" s="221"/>
      <c r="O32" s="221"/>
      <c r="P32" s="221"/>
      <c r="Q32" s="221"/>
      <c r="R32" s="216"/>
      <c r="S32" s="216"/>
      <c r="T32" s="216"/>
      <c r="U32" s="216"/>
      <c r="V32" s="216"/>
      <c r="W32" s="216"/>
      <c r="X32" s="217"/>
      <c r="Y32" s="217"/>
      <c r="Z32" s="217"/>
      <c r="AA32" s="217"/>
    </row>
    <row r="33" spans="1:14" ht="15.75" hidden="1">
      <c r="A33" s="100"/>
      <c r="B33" s="39"/>
      <c r="C33" s="39"/>
      <c r="D33" s="39"/>
      <c r="E33" s="39"/>
      <c r="F33" s="39"/>
      <c r="G33" s="39"/>
      <c r="H33" s="39"/>
      <c r="I33" s="39"/>
      <c r="J33" s="39"/>
      <c r="K33" s="39"/>
      <c r="L33" s="39"/>
      <c r="M33" s="39"/>
      <c r="N33" s="39"/>
    </row>
    <row r="34" spans="1:14" ht="15.75" hidden="1">
      <c r="A34" s="39"/>
      <c r="B34" s="39"/>
      <c r="C34" s="39"/>
      <c r="D34" s="39"/>
      <c r="E34" s="39"/>
      <c r="F34" s="39"/>
      <c r="G34" s="39"/>
      <c r="H34" s="39"/>
      <c r="I34" s="39"/>
      <c r="J34" s="39"/>
      <c r="K34" s="39"/>
      <c r="L34" s="39"/>
      <c r="M34" s="39"/>
      <c r="N34" s="39"/>
    </row>
    <row r="35" spans="1:14" ht="15.75" customHeight="1" hidden="1">
      <c r="A35" s="39"/>
      <c r="B35" s="39"/>
      <c r="C35" s="39"/>
      <c r="D35" s="219"/>
      <c r="E35" s="219"/>
      <c r="F35" s="39"/>
      <c r="G35" s="39"/>
      <c r="H35" s="39"/>
      <c r="I35" s="39"/>
      <c r="J35" s="39"/>
      <c r="K35" s="39"/>
      <c r="L35" s="39"/>
      <c r="M35" s="39"/>
      <c r="N35" s="39"/>
    </row>
    <row r="36" spans="1:14" ht="15.75" customHeight="1" hidden="1">
      <c r="A36" s="39"/>
      <c r="B36" s="39"/>
      <c r="C36" s="39"/>
      <c r="D36" s="39"/>
      <c r="E36" s="39"/>
      <c r="F36" s="39"/>
      <c r="G36" s="39"/>
      <c r="H36" s="39"/>
      <c r="I36" s="39"/>
      <c r="J36" s="39"/>
      <c r="K36" s="39"/>
      <c r="L36" s="39"/>
      <c r="M36" s="39"/>
      <c r="N36" s="39"/>
    </row>
    <row r="37" spans="1:14" ht="15.75" customHeight="1" hidden="1">
      <c r="A37" s="39"/>
      <c r="B37" s="39"/>
      <c r="C37" s="39"/>
      <c r="D37" s="39"/>
      <c r="E37" s="39"/>
      <c r="F37" s="39"/>
      <c r="G37" s="39"/>
      <c r="H37" s="39"/>
      <c r="I37" s="39"/>
      <c r="J37" s="39"/>
      <c r="K37" s="39"/>
      <c r="L37" s="39"/>
      <c r="M37" s="39"/>
      <c r="N37" s="39"/>
    </row>
    <row r="38" spans="1:14" ht="15.75" customHeight="1" hidden="1">
      <c r="A38" s="39"/>
      <c r="B38" s="39"/>
      <c r="C38" s="39"/>
      <c r="D38" s="39"/>
      <c r="E38" s="39"/>
      <c r="F38" s="39"/>
      <c r="G38" s="39"/>
      <c r="H38" s="39"/>
      <c r="I38" s="39"/>
      <c r="J38" s="39"/>
      <c r="K38" s="39"/>
      <c r="L38" s="39"/>
      <c r="M38" s="39"/>
      <c r="N38" s="39"/>
    </row>
    <row r="39" spans="1:14" ht="4.5" customHeight="1" hidden="1">
      <c r="A39" s="39"/>
      <c r="B39" s="39"/>
      <c r="C39" s="39"/>
      <c r="D39" s="39"/>
      <c r="E39" s="39"/>
      <c r="F39" s="39"/>
      <c r="G39" s="39"/>
      <c r="H39" s="39"/>
      <c r="I39" s="39"/>
      <c r="J39" s="39"/>
      <c r="K39" s="39"/>
      <c r="L39" s="39"/>
      <c r="M39" s="39"/>
      <c r="N39" s="39"/>
    </row>
    <row r="40" spans="1:28" ht="15.75" hidden="1">
      <c r="A40" s="41"/>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row>
    <row r="41" spans="1:35" ht="15.75">
      <c r="A41" s="49"/>
      <c r="B41" s="40"/>
      <c r="C41" s="40"/>
      <c r="D41" s="40"/>
      <c r="E41" s="40"/>
      <c r="F41" s="40"/>
      <c r="G41" s="40"/>
      <c r="H41" s="40"/>
      <c r="I41" s="40"/>
      <c r="J41" s="40"/>
      <c r="K41" s="40"/>
      <c r="L41" s="220" t="s">
        <v>191</v>
      </c>
      <c r="M41" s="220"/>
      <c r="N41" s="220"/>
      <c r="O41" s="215" t="s">
        <v>125</v>
      </c>
      <c r="P41" s="215"/>
      <c r="Q41" s="215"/>
      <c r="R41" s="215"/>
      <c r="S41" s="215"/>
      <c r="T41" s="215"/>
      <c r="U41" s="215"/>
      <c r="V41" s="215"/>
      <c r="W41" s="129"/>
      <c r="X41" s="129"/>
      <c r="Y41" s="208"/>
      <c r="Z41" s="218" t="s">
        <v>165</v>
      </c>
      <c r="AA41" s="218"/>
      <c r="AB41" s="218"/>
      <c r="AC41" s="218"/>
      <c r="AD41" s="218"/>
      <c r="AE41" s="218"/>
      <c r="AF41" s="218"/>
      <c r="AG41" s="213" t="s">
        <v>166</v>
      </c>
      <c r="AH41" s="213"/>
      <c r="AI41" s="213"/>
    </row>
    <row r="42" spans="1:39" s="105" customFormat="1" ht="47.25">
      <c r="A42" s="101" t="s">
        <v>105</v>
      </c>
      <c r="B42" s="102">
        <v>6.26</v>
      </c>
      <c r="C42" s="102">
        <v>7.17</v>
      </c>
      <c r="D42" s="102">
        <v>7.31</v>
      </c>
      <c r="E42" s="102">
        <v>8.9</v>
      </c>
      <c r="F42" s="102">
        <v>8.26</v>
      </c>
      <c r="G42" s="102">
        <v>8.28</v>
      </c>
      <c r="H42" s="102">
        <v>9.9</v>
      </c>
      <c r="I42" s="102">
        <v>9.18</v>
      </c>
      <c r="J42" s="102">
        <v>9.24</v>
      </c>
      <c r="K42" s="103" t="s">
        <v>106</v>
      </c>
      <c r="L42" s="104" t="s">
        <v>119</v>
      </c>
      <c r="M42" s="104" t="s">
        <v>118</v>
      </c>
      <c r="N42" s="104" t="s">
        <v>117</v>
      </c>
      <c r="O42" s="104" t="s">
        <v>116</v>
      </c>
      <c r="P42" s="104" t="s">
        <v>120</v>
      </c>
      <c r="Q42" s="104" t="s">
        <v>123</v>
      </c>
      <c r="R42" s="104" t="s">
        <v>122</v>
      </c>
      <c r="S42" s="104" t="s">
        <v>124</v>
      </c>
      <c r="T42" s="104" t="s">
        <v>189</v>
      </c>
      <c r="U42" s="104" t="s">
        <v>190</v>
      </c>
      <c r="V42" s="104" t="s">
        <v>192</v>
      </c>
      <c r="W42" s="104" t="s">
        <v>193</v>
      </c>
      <c r="X42" s="104" t="s">
        <v>194</v>
      </c>
      <c r="Y42" s="104" t="s">
        <v>195</v>
      </c>
      <c r="Z42" s="104" t="s">
        <v>196</v>
      </c>
      <c r="AA42" s="104" t="s">
        <v>197</v>
      </c>
      <c r="AB42" s="104" t="s">
        <v>198</v>
      </c>
      <c r="AC42" s="104" t="s">
        <v>273</v>
      </c>
      <c r="AD42" s="104" t="s">
        <v>274</v>
      </c>
      <c r="AE42" s="104" t="s">
        <v>275</v>
      </c>
      <c r="AF42" s="104" t="s">
        <v>276</v>
      </c>
      <c r="AG42" s="210" t="s">
        <v>280</v>
      </c>
      <c r="AH42" s="210" t="s">
        <v>280</v>
      </c>
      <c r="AI42" s="210" t="s">
        <v>280</v>
      </c>
      <c r="AJ42" s="210" t="s">
        <v>280</v>
      </c>
      <c r="AK42" s="210" t="s">
        <v>280</v>
      </c>
      <c r="AL42" s="210" t="s">
        <v>280</v>
      </c>
      <c r="AM42" s="210" t="s">
        <v>280</v>
      </c>
    </row>
    <row r="43" spans="1:39" ht="15.75">
      <c r="A43" s="110" t="s">
        <v>107</v>
      </c>
      <c r="B43" s="107"/>
      <c r="C43" s="107" t="s">
        <v>108</v>
      </c>
      <c r="D43" s="107" t="s">
        <v>108</v>
      </c>
      <c r="E43" s="107" t="s">
        <v>108</v>
      </c>
      <c r="F43" s="107"/>
      <c r="G43" s="107" t="s">
        <v>108</v>
      </c>
      <c r="H43" s="107" t="s">
        <v>108</v>
      </c>
      <c r="I43" s="107"/>
      <c r="J43" s="107"/>
      <c r="K43" s="107"/>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row>
    <row r="44" spans="1:39" ht="15.75">
      <c r="A44" s="106" t="s">
        <v>109</v>
      </c>
      <c r="B44" s="107"/>
      <c r="C44" s="107"/>
      <c r="D44" s="107" t="s">
        <v>108</v>
      </c>
      <c r="E44" s="107"/>
      <c r="F44" s="107"/>
      <c r="G44" s="107"/>
      <c r="H44" s="107"/>
      <c r="I44" s="107"/>
      <c r="J44" s="107"/>
      <c r="K44" s="107"/>
      <c r="L44" s="108" t="s">
        <v>108</v>
      </c>
      <c r="M44" s="108" t="s">
        <v>108</v>
      </c>
      <c r="N44" s="108" t="s">
        <v>108</v>
      </c>
      <c r="O44" s="108" t="s">
        <v>108</v>
      </c>
      <c r="P44" s="108" t="s">
        <v>108</v>
      </c>
      <c r="Q44" s="108"/>
      <c r="R44" s="108"/>
      <c r="S44" s="108"/>
      <c r="T44" s="108"/>
      <c r="U44" s="108" t="s">
        <v>108</v>
      </c>
      <c r="V44" s="108"/>
      <c r="W44" s="108" t="s">
        <v>108</v>
      </c>
      <c r="X44" s="108"/>
      <c r="Y44" s="108"/>
      <c r="Z44" s="108" t="s">
        <v>108</v>
      </c>
      <c r="AA44" s="108" t="s">
        <v>108</v>
      </c>
      <c r="AB44" s="108" t="s">
        <v>108</v>
      </c>
      <c r="AC44" s="108"/>
      <c r="AD44" s="108"/>
      <c r="AE44" s="108"/>
      <c r="AF44" s="108"/>
      <c r="AG44" s="108"/>
      <c r="AH44" s="108"/>
      <c r="AI44" s="108"/>
      <c r="AJ44" s="108"/>
      <c r="AK44" s="108"/>
      <c r="AL44" s="108"/>
      <c r="AM44" s="108"/>
    </row>
    <row r="45" spans="1:39" ht="15.75">
      <c r="A45" s="106" t="s">
        <v>110</v>
      </c>
      <c r="B45" s="107"/>
      <c r="C45" s="107"/>
      <c r="D45" s="107"/>
      <c r="E45" s="107" t="s">
        <v>108</v>
      </c>
      <c r="F45" s="107"/>
      <c r="G45" s="107" t="s">
        <v>108</v>
      </c>
      <c r="H45" s="107" t="s">
        <v>108</v>
      </c>
      <c r="I45" s="107"/>
      <c r="J45" s="107"/>
      <c r="K45" s="107"/>
      <c r="L45" s="108"/>
      <c r="M45" s="108"/>
      <c r="N45" s="108"/>
      <c r="O45" s="108" t="s">
        <v>108</v>
      </c>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108"/>
    </row>
    <row r="46" spans="1:39" ht="15.75">
      <c r="A46" s="106" t="s">
        <v>111</v>
      </c>
      <c r="B46" s="107"/>
      <c r="C46" s="107"/>
      <c r="D46" s="107"/>
      <c r="E46" s="107"/>
      <c r="F46" s="107"/>
      <c r="G46" s="107" t="s">
        <v>108</v>
      </c>
      <c r="H46" s="107" t="s">
        <v>108</v>
      </c>
      <c r="I46" s="107"/>
      <c r="J46" s="107" t="s">
        <v>108</v>
      </c>
      <c r="K46" s="107"/>
      <c r="L46" s="108"/>
      <c r="M46" s="108"/>
      <c r="N46" s="108"/>
      <c r="O46" s="108" t="s">
        <v>108</v>
      </c>
      <c r="P46" s="108" t="s">
        <v>108</v>
      </c>
      <c r="Q46" s="108" t="s">
        <v>108</v>
      </c>
      <c r="R46" s="108"/>
      <c r="S46" s="108"/>
      <c r="T46" s="108"/>
      <c r="U46" s="108"/>
      <c r="V46" s="108"/>
      <c r="W46" s="108"/>
      <c r="X46" s="108"/>
      <c r="Y46" s="108"/>
      <c r="Z46" s="108"/>
      <c r="AA46" s="108" t="s">
        <v>108</v>
      </c>
      <c r="AB46" s="108" t="s">
        <v>108</v>
      </c>
      <c r="AC46" s="108"/>
      <c r="AD46" s="108"/>
      <c r="AE46" s="108"/>
      <c r="AF46" s="108"/>
      <c r="AG46" s="108"/>
      <c r="AH46" s="108"/>
      <c r="AI46" s="108"/>
      <c r="AJ46" s="108"/>
      <c r="AK46" s="108"/>
      <c r="AL46" s="108"/>
      <c r="AM46" s="108"/>
    </row>
    <row r="47" spans="1:39" ht="15.75">
      <c r="A47" s="106" t="s">
        <v>112</v>
      </c>
      <c r="B47" s="107"/>
      <c r="C47" s="107"/>
      <c r="D47" s="107"/>
      <c r="E47" s="107"/>
      <c r="F47" s="107"/>
      <c r="G47" s="107"/>
      <c r="H47" s="107"/>
      <c r="I47" s="107"/>
      <c r="J47" s="107"/>
      <c r="K47" s="107"/>
      <c r="L47" s="108"/>
      <c r="M47" s="108"/>
      <c r="N47" s="108"/>
      <c r="O47" s="108"/>
      <c r="P47" s="108"/>
      <c r="Q47" s="108" t="s">
        <v>108</v>
      </c>
      <c r="R47" s="108" t="s">
        <v>108</v>
      </c>
      <c r="S47" s="108" t="s">
        <v>108</v>
      </c>
      <c r="T47" s="108" t="s">
        <v>108</v>
      </c>
      <c r="U47" s="108" t="s">
        <v>108</v>
      </c>
      <c r="V47" s="108" t="s">
        <v>108</v>
      </c>
      <c r="W47" s="108" t="s">
        <v>108</v>
      </c>
      <c r="X47" s="108" t="s">
        <v>108</v>
      </c>
      <c r="Y47" s="108" t="s">
        <v>108</v>
      </c>
      <c r="Z47" s="108" t="s">
        <v>108</v>
      </c>
      <c r="AA47" s="108" t="s">
        <v>108</v>
      </c>
      <c r="AB47" s="108" t="s">
        <v>108</v>
      </c>
      <c r="AC47" s="108" t="s">
        <v>108</v>
      </c>
      <c r="AD47" s="108" t="s">
        <v>108</v>
      </c>
      <c r="AE47" s="108" t="s">
        <v>108</v>
      </c>
      <c r="AF47" s="108" t="s">
        <v>108</v>
      </c>
      <c r="AG47" s="108"/>
      <c r="AH47" s="108"/>
      <c r="AI47" s="108"/>
      <c r="AJ47" s="108"/>
      <c r="AK47" s="108"/>
      <c r="AL47" s="108"/>
      <c r="AM47" s="108"/>
    </row>
    <row r="48" spans="1:39" ht="15.75">
      <c r="A48" s="106" t="s">
        <v>113</v>
      </c>
      <c r="B48" s="107"/>
      <c r="C48" s="107"/>
      <c r="D48" s="107"/>
      <c r="E48" s="107"/>
      <c r="F48" s="107"/>
      <c r="G48" s="107"/>
      <c r="H48" s="107"/>
      <c r="I48" s="107"/>
      <c r="J48" s="107"/>
      <c r="K48" s="107"/>
      <c r="L48" s="108"/>
      <c r="M48" s="108"/>
      <c r="N48" s="108"/>
      <c r="O48" s="108"/>
      <c r="P48" s="108"/>
      <c r="Q48" s="108"/>
      <c r="R48" s="108"/>
      <c r="S48" s="108"/>
      <c r="T48" s="108"/>
      <c r="U48" s="108"/>
      <c r="V48" s="108"/>
      <c r="W48" s="108" t="s">
        <v>108</v>
      </c>
      <c r="X48" s="108" t="s">
        <v>108</v>
      </c>
      <c r="Y48" s="108" t="s">
        <v>108</v>
      </c>
      <c r="Z48" s="108"/>
      <c r="AA48" s="108"/>
      <c r="AB48" s="108"/>
      <c r="AC48" s="108" t="s">
        <v>108</v>
      </c>
      <c r="AD48" s="108" t="s">
        <v>108</v>
      </c>
      <c r="AE48" s="108" t="s">
        <v>108</v>
      </c>
      <c r="AF48" s="108" t="s">
        <v>108</v>
      </c>
      <c r="AG48" s="108"/>
      <c r="AH48" s="108"/>
      <c r="AI48" s="108"/>
      <c r="AJ48" s="108"/>
      <c r="AK48" s="108"/>
      <c r="AL48" s="108"/>
      <c r="AM48" s="108"/>
    </row>
    <row r="49" spans="1:39" ht="15.75">
      <c r="A49" s="106" t="s">
        <v>114</v>
      </c>
      <c r="B49" s="107"/>
      <c r="C49" s="107"/>
      <c r="D49" s="107"/>
      <c r="E49" s="107"/>
      <c r="F49" s="107"/>
      <c r="G49" s="107"/>
      <c r="H49" s="107"/>
      <c r="I49" s="107"/>
      <c r="J49" s="107"/>
      <c r="K49" s="107"/>
      <c r="L49" s="108"/>
      <c r="M49" s="108"/>
      <c r="N49" s="108"/>
      <c r="O49" s="108"/>
      <c r="P49" s="108"/>
      <c r="Q49" s="108"/>
      <c r="R49" s="108"/>
      <c r="S49" s="108"/>
      <c r="T49" s="108"/>
      <c r="U49" s="108"/>
      <c r="V49" s="108"/>
      <c r="W49" s="108"/>
      <c r="X49" s="108"/>
      <c r="Y49" s="108"/>
      <c r="Z49" s="108"/>
      <c r="AA49" s="108"/>
      <c r="AB49" s="108"/>
      <c r="AC49" s="108"/>
      <c r="AD49" s="108" t="s">
        <v>108</v>
      </c>
      <c r="AE49" s="108" t="s">
        <v>108</v>
      </c>
      <c r="AF49" s="108" t="s">
        <v>108</v>
      </c>
      <c r="AG49" s="108"/>
      <c r="AH49" s="108"/>
      <c r="AI49" s="108"/>
      <c r="AJ49" s="108"/>
      <c r="AK49" s="108"/>
      <c r="AL49" s="108"/>
      <c r="AM49" s="108"/>
    </row>
    <row r="50" spans="1:33" ht="78.75">
      <c r="A50" s="106" t="s">
        <v>121</v>
      </c>
      <c r="B50" s="107"/>
      <c r="C50" s="107"/>
      <c r="D50" s="107"/>
      <c r="E50" s="107"/>
      <c r="F50" s="107"/>
      <c r="G50" s="107"/>
      <c r="H50" s="107"/>
      <c r="I50" s="107"/>
      <c r="J50" s="107"/>
      <c r="K50" s="107"/>
      <c r="L50" s="108"/>
      <c r="M50" s="108"/>
      <c r="N50" s="108"/>
      <c r="O50" s="108"/>
      <c r="P50" s="108"/>
      <c r="Q50" s="108"/>
      <c r="R50" s="108"/>
      <c r="S50" s="108"/>
      <c r="T50" s="108"/>
      <c r="U50" s="108"/>
      <c r="V50" s="108"/>
      <c r="W50" s="108"/>
      <c r="X50" s="108"/>
      <c r="Y50" s="162"/>
      <c r="Z50" s="108"/>
      <c r="AA50" s="108"/>
      <c r="AB50" s="108"/>
      <c r="AC50" s="108"/>
      <c r="AD50" s="108"/>
      <c r="AE50" s="108"/>
      <c r="AF50" s="162" t="s">
        <v>243</v>
      </c>
      <c r="AG50" s="108"/>
    </row>
    <row r="51" spans="1:13" ht="15.75">
      <c r="A51" s="109"/>
      <c r="B51" s="49"/>
      <c r="C51" s="50"/>
      <c r="D51" s="50"/>
      <c r="E51" s="50"/>
      <c r="F51" s="50"/>
      <c r="G51" s="50"/>
      <c r="H51" s="50"/>
      <c r="I51" s="50"/>
      <c r="J51" s="50"/>
      <c r="K51" s="50"/>
      <c r="L51" s="50"/>
      <c r="M51" s="49"/>
    </row>
    <row r="52" spans="1:18" ht="15.75">
      <c r="A52" s="49"/>
      <c r="B52" s="39"/>
      <c r="C52" s="39"/>
      <c r="D52" s="219"/>
      <c r="E52" s="219"/>
      <c r="F52" s="39"/>
      <c r="G52" s="39"/>
      <c r="H52" s="39"/>
      <c r="I52" s="39"/>
      <c r="J52" s="39"/>
      <c r="K52" s="39"/>
      <c r="L52" s="39"/>
      <c r="M52" s="39"/>
      <c r="N52" s="39"/>
      <c r="O52" s="39"/>
      <c r="P52" s="39"/>
      <c r="Q52" s="39"/>
      <c r="R52" s="39"/>
    </row>
    <row r="53" spans="1:18" ht="15.75">
      <c r="A53" s="39"/>
      <c r="B53" s="39"/>
      <c r="C53" s="39"/>
      <c r="D53" s="39"/>
      <c r="E53" s="39"/>
      <c r="F53" s="39"/>
      <c r="G53" s="39"/>
      <c r="H53" s="39"/>
      <c r="I53" s="39"/>
      <c r="J53" s="39"/>
      <c r="K53" s="39"/>
      <c r="L53" s="39"/>
      <c r="M53" s="39"/>
      <c r="N53" s="39"/>
      <c r="O53" s="39"/>
      <c r="P53" s="39"/>
      <c r="Q53" s="39"/>
      <c r="R53" s="39"/>
    </row>
    <row r="54" spans="1:18" ht="15.75">
      <c r="A54" s="39"/>
      <c r="B54" s="39"/>
      <c r="C54" s="39"/>
      <c r="D54" s="39"/>
      <c r="E54" s="39"/>
      <c r="F54" s="39"/>
      <c r="G54" s="39"/>
      <c r="H54" s="39"/>
      <c r="I54" s="39"/>
      <c r="J54" s="39"/>
      <c r="K54" s="39"/>
      <c r="L54" s="39"/>
      <c r="M54" s="39"/>
      <c r="N54" s="39"/>
      <c r="O54" s="39"/>
      <c r="P54" s="39"/>
      <c r="Q54" s="39"/>
      <c r="R54" s="39"/>
    </row>
    <row r="55" spans="1:18" ht="15.75">
      <c r="A55" s="39"/>
      <c r="B55" s="39"/>
      <c r="C55" s="39"/>
      <c r="D55" s="39"/>
      <c r="E55" s="39"/>
      <c r="F55" s="39"/>
      <c r="G55" s="39"/>
      <c r="H55" s="39"/>
      <c r="I55" s="39"/>
      <c r="J55" s="39"/>
      <c r="K55" s="39"/>
      <c r="L55" s="39"/>
      <c r="M55" s="39"/>
      <c r="N55" s="39"/>
      <c r="O55" s="39"/>
      <c r="P55" s="39"/>
      <c r="Q55" s="39"/>
      <c r="R55" s="39"/>
    </row>
    <row r="56" spans="1:18" ht="15.75">
      <c r="A56" s="39"/>
      <c r="B56" s="39"/>
      <c r="C56" s="39"/>
      <c r="D56" s="39"/>
      <c r="E56" s="39"/>
      <c r="F56" s="39"/>
      <c r="G56" s="39"/>
      <c r="H56" s="39"/>
      <c r="I56" s="39"/>
      <c r="J56" s="39"/>
      <c r="K56" s="39"/>
      <c r="L56" s="39"/>
      <c r="M56" s="39"/>
      <c r="N56" s="39"/>
      <c r="O56" s="39"/>
      <c r="P56" s="39"/>
      <c r="Q56" s="39"/>
      <c r="R56" s="39"/>
    </row>
    <row r="57" spans="1:18" ht="15.75">
      <c r="A57" s="39"/>
      <c r="B57" s="39"/>
      <c r="C57" s="39"/>
      <c r="D57" s="39"/>
      <c r="E57" s="39"/>
      <c r="F57" s="39"/>
      <c r="G57" s="39"/>
      <c r="H57" s="39"/>
      <c r="I57" s="39"/>
      <c r="J57" s="39"/>
      <c r="K57" s="39"/>
      <c r="L57" s="39"/>
      <c r="M57" s="39"/>
      <c r="N57" s="39"/>
      <c r="O57" s="39"/>
      <c r="P57" s="39"/>
      <c r="Q57" s="39"/>
      <c r="R57" s="39"/>
    </row>
    <row r="58" spans="1:18" ht="15.75">
      <c r="A58" s="39"/>
      <c r="B58" s="39"/>
      <c r="C58" s="39"/>
      <c r="D58" s="39"/>
      <c r="E58" s="39"/>
      <c r="F58" s="39"/>
      <c r="G58" s="39"/>
      <c r="H58" s="39"/>
      <c r="I58" s="39"/>
      <c r="J58" s="39"/>
      <c r="K58" s="39"/>
      <c r="L58" s="39"/>
      <c r="M58" s="39"/>
      <c r="N58" s="39"/>
      <c r="O58" s="39"/>
      <c r="P58" s="39"/>
      <c r="Q58" s="39"/>
      <c r="R58" s="39"/>
    </row>
    <row r="59" spans="1:18" ht="15.75">
      <c r="A59" s="39"/>
      <c r="B59" s="39"/>
      <c r="C59" s="39"/>
      <c r="D59" s="39"/>
      <c r="E59" s="39"/>
      <c r="F59" s="39"/>
      <c r="G59" s="39"/>
      <c r="H59" s="39"/>
      <c r="I59" s="39"/>
      <c r="J59" s="39"/>
      <c r="K59" s="39"/>
      <c r="L59" s="39"/>
      <c r="M59" s="39"/>
      <c r="N59" s="39"/>
      <c r="O59" s="39"/>
      <c r="P59" s="39"/>
      <c r="Q59" s="39"/>
      <c r="R59" s="39"/>
    </row>
    <row r="60" spans="1:18" ht="15.75">
      <c r="A60" s="39"/>
      <c r="B60" s="39"/>
      <c r="C60" s="39"/>
      <c r="D60" s="39"/>
      <c r="E60" s="39"/>
      <c r="F60" s="39"/>
      <c r="G60" s="39"/>
      <c r="H60" s="39"/>
      <c r="I60" s="39"/>
      <c r="J60" s="39"/>
      <c r="K60" s="39"/>
      <c r="L60" s="39"/>
      <c r="M60" s="39"/>
      <c r="N60" s="39"/>
      <c r="O60" s="39"/>
      <c r="P60" s="39"/>
      <c r="Q60" s="39"/>
      <c r="R60" s="39"/>
    </row>
    <row r="61" spans="1:18" ht="15.75">
      <c r="A61" s="39"/>
      <c r="B61" s="39"/>
      <c r="C61" s="39"/>
      <c r="D61" s="39"/>
      <c r="E61" s="39"/>
      <c r="F61" s="39"/>
      <c r="G61" s="39"/>
      <c r="H61" s="39"/>
      <c r="I61" s="39"/>
      <c r="J61" s="39"/>
      <c r="K61" s="39"/>
      <c r="L61" s="39"/>
      <c r="M61" s="39"/>
      <c r="N61" s="39"/>
      <c r="O61" s="39"/>
      <c r="P61" s="39"/>
      <c r="Q61" s="39"/>
      <c r="R61" s="39"/>
    </row>
    <row r="62" spans="1:18" ht="4.5" customHeight="1">
      <c r="A62" s="39"/>
      <c r="B62" s="39"/>
      <c r="C62" s="39"/>
      <c r="D62" s="39"/>
      <c r="E62" s="39"/>
      <c r="F62" s="39"/>
      <c r="G62" s="39"/>
      <c r="H62" s="39"/>
      <c r="I62" s="39"/>
      <c r="J62" s="39"/>
      <c r="K62" s="39"/>
      <c r="L62" s="39"/>
      <c r="M62" s="39"/>
      <c r="N62" s="39"/>
      <c r="O62" s="39"/>
      <c r="P62" s="39"/>
      <c r="Q62" s="39"/>
      <c r="R62" s="39"/>
    </row>
    <row r="63" spans="1:18" ht="15.75">
      <c r="A63" s="39"/>
      <c r="B63" s="39"/>
      <c r="C63" s="39"/>
      <c r="D63" s="219"/>
      <c r="E63" s="219"/>
      <c r="F63" s="39"/>
      <c r="G63" s="39"/>
      <c r="H63" s="39"/>
      <c r="I63" s="39"/>
      <c r="J63" s="39"/>
      <c r="K63" s="39"/>
      <c r="L63" s="39"/>
      <c r="M63" s="39"/>
      <c r="N63" s="39"/>
      <c r="O63" s="39"/>
      <c r="P63" s="39"/>
      <c r="Q63" s="39"/>
      <c r="R63" s="39"/>
    </row>
    <row r="64" spans="1:18" ht="15.75">
      <c r="A64" s="39"/>
      <c r="B64" s="39"/>
      <c r="C64" s="39"/>
      <c r="D64" s="39"/>
      <c r="E64" s="39"/>
      <c r="F64" s="39"/>
      <c r="G64" s="39"/>
      <c r="H64" s="39"/>
      <c r="I64" s="39"/>
      <c r="J64" s="39"/>
      <c r="K64" s="39"/>
      <c r="L64" s="39"/>
      <c r="M64" s="39"/>
      <c r="N64" s="39"/>
      <c r="O64" s="39"/>
      <c r="P64" s="39"/>
      <c r="Q64" s="39"/>
      <c r="R64" s="39"/>
    </row>
    <row r="65" spans="1:18" ht="15.75">
      <c r="A65" s="39"/>
      <c r="B65" s="39"/>
      <c r="C65" s="39"/>
      <c r="D65" s="39"/>
      <c r="E65" s="39"/>
      <c r="F65" s="39"/>
      <c r="G65" s="39"/>
      <c r="H65" s="39"/>
      <c r="I65" s="39"/>
      <c r="J65" s="39"/>
      <c r="K65" s="39"/>
      <c r="L65" s="39"/>
      <c r="M65" s="39"/>
      <c r="N65" s="39"/>
      <c r="O65" s="39"/>
      <c r="P65" s="39"/>
      <c r="Q65" s="39"/>
      <c r="R65" s="39"/>
    </row>
    <row r="66" spans="1:18" ht="15.75">
      <c r="A66" s="39"/>
      <c r="B66" s="39"/>
      <c r="C66" s="39"/>
      <c r="D66" s="39"/>
      <c r="E66" s="39"/>
      <c r="F66" s="39"/>
      <c r="G66" s="39"/>
      <c r="H66" s="39"/>
      <c r="I66" s="39"/>
      <c r="J66" s="39"/>
      <c r="K66" s="39"/>
      <c r="L66" s="39"/>
      <c r="M66" s="39"/>
      <c r="N66" s="39"/>
      <c r="O66" s="39"/>
      <c r="P66" s="39"/>
      <c r="Q66" s="39"/>
      <c r="R66" s="39"/>
    </row>
    <row r="67" spans="1:18" ht="15.75">
      <c r="A67" s="39"/>
      <c r="B67" s="39"/>
      <c r="C67" s="39"/>
      <c r="D67" s="39"/>
      <c r="E67" s="39"/>
      <c r="F67" s="39"/>
      <c r="G67" s="39"/>
      <c r="H67" s="39"/>
      <c r="I67" s="39"/>
      <c r="J67" s="39"/>
      <c r="K67" s="39"/>
      <c r="L67" s="39"/>
      <c r="M67" s="39"/>
      <c r="N67" s="39"/>
      <c r="O67" s="39"/>
      <c r="P67" s="39"/>
      <c r="Q67" s="39"/>
      <c r="R67" s="39"/>
    </row>
    <row r="68" spans="1:18" ht="15.75">
      <c r="A68" s="39"/>
      <c r="B68" s="39"/>
      <c r="C68" s="39"/>
      <c r="D68" s="39"/>
      <c r="E68" s="39"/>
      <c r="F68" s="39"/>
      <c r="G68" s="39"/>
      <c r="H68" s="39"/>
      <c r="I68" s="39"/>
      <c r="J68" s="39"/>
      <c r="K68" s="39"/>
      <c r="L68" s="39"/>
      <c r="M68" s="39"/>
      <c r="N68" s="39"/>
      <c r="O68" s="39"/>
      <c r="P68" s="39"/>
      <c r="Q68" s="39"/>
      <c r="R68" s="39"/>
    </row>
    <row r="69" spans="1:18" ht="15.75">
      <c r="A69" s="39"/>
      <c r="B69" s="39"/>
      <c r="C69" s="39"/>
      <c r="D69" s="39"/>
      <c r="E69" s="39"/>
      <c r="F69" s="39"/>
      <c r="G69" s="39"/>
      <c r="H69" s="39"/>
      <c r="I69" s="39"/>
      <c r="J69" s="39"/>
      <c r="K69" s="39"/>
      <c r="L69" s="39"/>
      <c r="M69" s="39"/>
      <c r="N69" s="39"/>
      <c r="O69" s="39"/>
      <c r="P69" s="39"/>
      <c r="Q69" s="39"/>
      <c r="R69" s="39"/>
    </row>
    <row r="70" spans="1:18" ht="15.75">
      <c r="A70" s="39"/>
      <c r="B70" s="39"/>
      <c r="C70" s="39"/>
      <c r="D70" s="39"/>
      <c r="E70" s="39"/>
      <c r="F70" s="39"/>
      <c r="G70" s="39"/>
      <c r="H70" s="39"/>
      <c r="I70" s="39"/>
      <c r="J70" s="39"/>
      <c r="K70" s="39"/>
      <c r="L70" s="39"/>
      <c r="M70" s="39"/>
      <c r="N70" s="39"/>
      <c r="O70" s="39"/>
      <c r="P70" s="39"/>
      <c r="Q70" s="39"/>
      <c r="R70" s="39"/>
    </row>
    <row r="71" spans="1:18" ht="15.75">
      <c r="A71" s="39"/>
      <c r="B71" s="39"/>
      <c r="C71" s="39"/>
      <c r="D71" s="39"/>
      <c r="E71" s="39"/>
      <c r="F71" s="39"/>
      <c r="G71" s="39"/>
      <c r="H71" s="39"/>
      <c r="I71" s="39"/>
      <c r="J71" s="39"/>
      <c r="K71" s="39"/>
      <c r="L71" s="39"/>
      <c r="M71" s="39"/>
      <c r="N71" s="39"/>
      <c r="O71" s="39"/>
      <c r="P71" s="39"/>
      <c r="Q71" s="39"/>
      <c r="R71" s="39"/>
    </row>
    <row r="72" spans="1:18" ht="15.75">
      <c r="A72" s="39"/>
      <c r="B72" s="39"/>
      <c r="C72" s="39"/>
      <c r="D72" s="39"/>
      <c r="E72" s="39"/>
      <c r="F72" s="39"/>
      <c r="G72" s="39"/>
      <c r="H72" s="39"/>
      <c r="I72" s="39"/>
      <c r="J72" s="39"/>
      <c r="K72" s="39"/>
      <c r="L72" s="39"/>
      <c r="M72" s="39"/>
      <c r="N72" s="39"/>
      <c r="O72" s="39"/>
      <c r="P72" s="39"/>
      <c r="Q72" s="39"/>
      <c r="R72" s="39"/>
    </row>
    <row r="73" spans="1:7" ht="15.75">
      <c r="A73" s="39"/>
      <c r="G73" s="62"/>
    </row>
  </sheetData>
  <sheetProtection/>
  <mergeCells count="19">
    <mergeCell ref="D35:E35"/>
    <mergeCell ref="D52:E52"/>
    <mergeCell ref="L41:N41"/>
    <mergeCell ref="D63:E63"/>
    <mergeCell ref="L32:Q32"/>
    <mergeCell ref="D9:E9"/>
    <mergeCell ref="D18:E18"/>
    <mergeCell ref="D20:E20"/>
    <mergeCell ref="D21:E21"/>
    <mergeCell ref="D30:E30"/>
    <mergeCell ref="N3:AF3"/>
    <mergeCell ref="L1:AF1"/>
    <mergeCell ref="AG41:AI41"/>
    <mergeCell ref="AG8:AI8"/>
    <mergeCell ref="O41:V41"/>
    <mergeCell ref="R32:W32"/>
    <mergeCell ref="X32:AA32"/>
    <mergeCell ref="Z41:AF41"/>
    <mergeCell ref="AG1:AM1"/>
  </mergeCells>
  <conditionalFormatting sqref="J10:L10">
    <cfRule type="cellIs" priority="2" dxfId="1" operator="equal" stopIfTrue="1">
      <formula>"x"</formula>
    </cfRule>
  </conditionalFormatting>
  <conditionalFormatting sqref="L46:L47 L57:M61 L53:L56 K53:K61 J59 J56 J37 L36:L37 J47 L41 J42 L38:N38 M48:N48 K11:L16 J14 AJ11:AK16">
    <cfRule type="cellIs" priority="1" dxfId="0" operator="equal" stopIfTrue="1">
      <formula>"x"</formula>
    </cfRule>
  </conditionalFormatting>
  <printOptions/>
  <pageMargins left="0.52" right="0.25" top="0.75" bottom="0.75" header="0.3" footer="0.3"/>
  <pageSetup fitToHeight="1" fitToWidth="1" horizontalDpi="600" verticalDpi="600" orientation="landscape" scale="61" r:id="rId1"/>
</worksheet>
</file>

<file path=xl/worksheets/sheet3.xml><?xml version="1.0" encoding="utf-8"?>
<worksheet xmlns="http://schemas.openxmlformats.org/spreadsheetml/2006/main" xmlns:r="http://schemas.openxmlformats.org/officeDocument/2006/relationships">
  <dimension ref="A1:A1"/>
  <sheetViews>
    <sheetView zoomScale="70" zoomScaleNormal="70" zoomScalePageLayoutView="0" workbookViewId="0" topLeftCell="A1">
      <selection activeCell="M72" sqref="M72"/>
    </sheetView>
  </sheetViews>
  <sheetFormatPr defaultColWidth="9.140625" defaultRowHeight="12.75"/>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D33"/>
  <sheetViews>
    <sheetView zoomScalePageLayoutView="0" workbookViewId="0" topLeftCell="A1">
      <selection activeCell="A19" sqref="A19"/>
    </sheetView>
  </sheetViews>
  <sheetFormatPr defaultColWidth="9.140625" defaultRowHeight="12.75"/>
  <cols>
    <col min="1" max="1" width="4.57421875" style="0" customWidth="1"/>
    <col min="2" max="2" width="37.8515625" style="39" bestFit="1" customWidth="1"/>
    <col min="3" max="3" width="36.28125" style="128" customWidth="1"/>
    <col min="4" max="4" width="150.00390625" style="6" customWidth="1"/>
  </cols>
  <sheetData>
    <row r="1" spans="1:4" ht="20.25">
      <c r="A1" s="226" t="str">
        <f>'Setup and context links'!A2</f>
        <v>MIC Special Session</v>
      </c>
      <c r="B1" s="226"/>
      <c r="C1" s="226"/>
      <c r="D1" s="226"/>
    </row>
    <row r="2" spans="1:4" ht="18">
      <c r="A2" s="227" t="str">
        <f>'Setup and context links'!A5</f>
        <v>Distributed Energy Resources</v>
      </c>
      <c r="B2" s="227"/>
      <c r="C2" s="227"/>
      <c r="D2" s="227"/>
    </row>
    <row r="3" spans="1:4" ht="18">
      <c r="A3" s="228" t="s">
        <v>18</v>
      </c>
      <c r="B3" s="228"/>
      <c r="C3" s="228"/>
      <c r="D3" s="228"/>
    </row>
    <row r="4" spans="1:4" ht="48" thickBot="1">
      <c r="A4" s="44"/>
      <c r="B4" s="45" t="s">
        <v>78</v>
      </c>
      <c r="C4" s="134" t="s">
        <v>202</v>
      </c>
      <c r="D4" s="46" t="s">
        <v>86</v>
      </c>
    </row>
    <row r="5" spans="1:4" ht="15">
      <c r="A5" s="42">
        <v>1</v>
      </c>
      <c r="B5" s="42" t="s">
        <v>80</v>
      </c>
      <c r="C5" s="42"/>
      <c r="D5" s="43" t="s">
        <v>48</v>
      </c>
    </row>
    <row r="6" spans="1:4" ht="45">
      <c r="A6" s="42">
        <v>2</v>
      </c>
      <c r="B6" s="42" t="s">
        <v>80</v>
      </c>
      <c r="C6" s="42"/>
      <c r="D6" s="43" t="s">
        <v>52</v>
      </c>
    </row>
    <row r="7" spans="1:4" ht="30">
      <c r="A7" s="42">
        <v>3</v>
      </c>
      <c r="B7" s="42" t="s">
        <v>80</v>
      </c>
      <c r="C7" s="42"/>
      <c r="D7" s="43" t="s">
        <v>50</v>
      </c>
    </row>
    <row r="8" spans="1:4" ht="15">
      <c r="A8" s="42">
        <v>4</v>
      </c>
      <c r="B8" s="42" t="s">
        <v>80</v>
      </c>
      <c r="C8" s="42"/>
      <c r="D8" s="43" t="s">
        <v>77</v>
      </c>
    </row>
    <row r="9" spans="1:4" s="6" customFormat="1" ht="15">
      <c r="A9" s="42">
        <v>5</v>
      </c>
      <c r="B9" s="42" t="s">
        <v>80</v>
      </c>
      <c r="C9" s="42"/>
      <c r="D9" s="43" t="s">
        <v>55</v>
      </c>
    </row>
    <row r="10" spans="1:4" s="6" customFormat="1" ht="15">
      <c r="A10" s="42">
        <v>6</v>
      </c>
      <c r="B10" s="42" t="s">
        <v>80</v>
      </c>
      <c r="C10" s="42"/>
      <c r="D10" s="43" t="s">
        <v>57</v>
      </c>
    </row>
    <row r="11" spans="1:4" s="6" customFormat="1" ht="15">
      <c r="A11" s="42">
        <v>7</v>
      </c>
      <c r="B11" s="42" t="s">
        <v>80</v>
      </c>
      <c r="C11" s="42"/>
      <c r="D11" s="43" t="s">
        <v>59</v>
      </c>
    </row>
    <row r="12" spans="1:4" s="6" customFormat="1" ht="15">
      <c r="A12" s="42">
        <v>8</v>
      </c>
      <c r="B12" s="42" t="s">
        <v>79</v>
      </c>
      <c r="C12" s="42"/>
      <c r="D12" s="43" t="s">
        <v>45</v>
      </c>
    </row>
    <row r="13" spans="1:4" s="6" customFormat="1" ht="15">
      <c r="A13" s="42">
        <v>9</v>
      </c>
      <c r="B13" s="42" t="s">
        <v>79</v>
      </c>
      <c r="C13" s="42"/>
      <c r="D13" s="43" t="s">
        <v>47</v>
      </c>
    </row>
    <row r="14" spans="1:4" s="6" customFormat="1" ht="15">
      <c r="A14" s="42">
        <v>10</v>
      </c>
      <c r="B14" s="42" t="s">
        <v>79</v>
      </c>
      <c r="C14" s="42"/>
      <c r="D14" s="43" t="s">
        <v>62</v>
      </c>
    </row>
    <row r="15" spans="1:4" s="6" customFormat="1" ht="30">
      <c r="A15" s="42">
        <v>11</v>
      </c>
      <c r="B15" s="42" t="s">
        <v>79</v>
      </c>
      <c r="C15" s="42"/>
      <c r="D15" s="43" t="s">
        <v>63</v>
      </c>
    </row>
    <row r="16" spans="1:4" ht="30">
      <c r="A16" s="42">
        <v>12</v>
      </c>
      <c r="B16" s="42" t="s">
        <v>79</v>
      </c>
      <c r="C16" s="42"/>
      <c r="D16" s="43" t="s">
        <v>88</v>
      </c>
    </row>
    <row r="17" spans="1:4" ht="30">
      <c r="A17" s="42">
        <v>13</v>
      </c>
      <c r="B17" s="42" t="s">
        <v>81</v>
      </c>
      <c r="C17" s="42"/>
      <c r="D17" s="43" t="s">
        <v>87</v>
      </c>
    </row>
    <row r="18" spans="1:4" ht="15">
      <c r="A18" s="42">
        <v>14</v>
      </c>
      <c r="B18" s="42" t="s">
        <v>81</v>
      </c>
      <c r="C18" s="42"/>
      <c r="D18" s="43" t="s">
        <v>66</v>
      </c>
    </row>
    <row r="19" spans="1:4" ht="30">
      <c r="A19" s="42">
        <v>15</v>
      </c>
      <c r="B19" s="42" t="s">
        <v>81</v>
      </c>
      <c r="C19" s="42"/>
      <c r="D19" s="43" t="s">
        <v>65</v>
      </c>
    </row>
    <row r="20" spans="1:4" ht="15">
      <c r="A20" s="42">
        <v>16</v>
      </c>
      <c r="B20" s="42" t="s">
        <v>81</v>
      </c>
      <c r="C20" s="42"/>
      <c r="D20" s="43" t="s">
        <v>67</v>
      </c>
    </row>
    <row r="21" spans="1:4" ht="15">
      <c r="A21" s="42">
        <v>17</v>
      </c>
      <c r="B21" s="42" t="s">
        <v>81</v>
      </c>
      <c r="C21" s="42"/>
      <c r="D21" s="43" t="s">
        <v>58</v>
      </c>
    </row>
    <row r="22" spans="1:4" ht="15">
      <c r="A22" s="42">
        <v>18</v>
      </c>
      <c r="B22" s="42" t="s">
        <v>81</v>
      </c>
      <c r="C22" s="42"/>
      <c r="D22" s="43" t="s">
        <v>60</v>
      </c>
    </row>
    <row r="23" spans="1:4" ht="15">
      <c r="A23" s="42">
        <v>19</v>
      </c>
      <c r="B23" s="42" t="s">
        <v>81</v>
      </c>
      <c r="C23" s="42"/>
      <c r="D23" s="43" t="s">
        <v>61</v>
      </c>
    </row>
    <row r="24" spans="1:4" ht="15">
      <c r="A24" s="42">
        <v>20</v>
      </c>
      <c r="B24" s="42" t="s">
        <v>83</v>
      </c>
      <c r="C24" s="42"/>
      <c r="D24" s="43" t="s">
        <v>54</v>
      </c>
    </row>
    <row r="25" spans="1:4" ht="15">
      <c r="A25" s="42">
        <v>21</v>
      </c>
      <c r="B25" s="42" t="s">
        <v>83</v>
      </c>
      <c r="C25" s="42"/>
      <c r="D25" s="43" t="s">
        <v>53</v>
      </c>
    </row>
    <row r="26" spans="1:4" ht="15">
      <c r="A26" s="42">
        <v>22</v>
      </c>
      <c r="B26" s="42" t="s">
        <v>83</v>
      </c>
      <c r="C26" s="42"/>
      <c r="D26" s="43" t="s">
        <v>68</v>
      </c>
    </row>
    <row r="27" spans="1:4" ht="15">
      <c r="A27" s="42">
        <v>23</v>
      </c>
      <c r="B27" s="42" t="s">
        <v>83</v>
      </c>
      <c r="C27" s="42"/>
      <c r="D27" s="43" t="s">
        <v>56</v>
      </c>
    </row>
    <row r="28" spans="1:4" ht="45">
      <c r="A28" s="42">
        <v>24</v>
      </c>
      <c r="B28" s="42" t="s">
        <v>83</v>
      </c>
      <c r="C28" s="42"/>
      <c r="D28" s="43" t="s">
        <v>64</v>
      </c>
    </row>
    <row r="29" spans="1:4" ht="15">
      <c r="A29" s="42">
        <v>25</v>
      </c>
      <c r="B29" s="42" t="s">
        <v>85</v>
      </c>
      <c r="C29" s="42"/>
      <c r="D29" s="43" t="s">
        <v>84</v>
      </c>
    </row>
    <row r="30" spans="1:4" ht="15">
      <c r="A30" s="42">
        <v>26</v>
      </c>
      <c r="B30" s="42" t="s">
        <v>82</v>
      </c>
      <c r="C30" s="42"/>
      <c r="D30" s="43" t="s">
        <v>46</v>
      </c>
    </row>
    <row r="31" spans="1:4" ht="15">
      <c r="A31" s="42">
        <v>27</v>
      </c>
      <c r="B31" s="42" t="s">
        <v>82</v>
      </c>
      <c r="C31" s="42"/>
      <c r="D31" s="43" t="s">
        <v>51</v>
      </c>
    </row>
    <row r="32" spans="1:4" ht="15">
      <c r="A32" s="42">
        <v>28</v>
      </c>
      <c r="B32" s="42" t="s">
        <v>82</v>
      </c>
      <c r="C32" s="42"/>
      <c r="D32" s="43" t="s">
        <v>76</v>
      </c>
    </row>
    <row r="33" ht="15">
      <c r="D33" s="37"/>
    </row>
  </sheetData>
  <sheetProtection/>
  <autoFilter ref="B4:D4">
    <sortState ref="B5:D33">
      <sortCondition sortBy="value" ref="B5:B33"/>
    </sortState>
  </autoFilter>
  <mergeCells count="3">
    <mergeCell ref="A1:D1"/>
    <mergeCell ref="A2:D2"/>
    <mergeCell ref="A3:D3"/>
  </mergeCells>
  <printOptions/>
  <pageMargins left="0.7" right="0.7" top="0.75" bottom="0.75" header="0.3" footer="0.3"/>
  <pageSetup horizontalDpi="200" verticalDpi="200" orientation="portrait"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U45"/>
  <sheetViews>
    <sheetView tabSelected="1" zoomScale="70" zoomScaleNormal="70" workbookViewId="0" topLeftCell="A1">
      <pane xSplit="2" ySplit="3" topLeftCell="C8" activePane="bottomRight" state="frozen"/>
      <selection pane="topLeft" activeCell="A1" sqref="A1"/>
      <selection pane="topRight" activeCell="C1" sqref="C1"/>
      <selection pane="bottomLeft" activeCell="A7" sqref="A7"/>
      <selection pane="bottomRight" activeCell="G8" sqref="G8"/>
    </sheetView>
  </sheetViews>
  <sheetFormatPr defaultColWidth="8.8515625" defaultRowHeight="12.75"/>
  <cols>
    <col min="1" max="1" width="8.8515625" style="116" customWidth="1"/>
    <col min="2" max="2" width="42.140625" style="116" customWidth="1"/>
    <col min="3" max="3" width="14.28125" style="116" bestFit="1" customWidth="1"/>
    <col min="4" max="12" width="32.28125" style="116" customWidth="1"/>
    <col min="13" max="13" width="8.8515625" style="116" customWidth="1"/>
    <col min="14" max="14" width="13.140625" style="116" bestFit="1" customWidth="1"/>
    <col min="15" max="16384" width="8.8515625" style="116" customWidth="1"/>
  </cols>
  <sheetData>
    <row r="1" spans="1:10" ht="51" customHeight="1">
      <c r="A1" s="115"/>
      <c r="B1" s="147" t="s">
        <v>268</v>
      </c>
      <c r="C1" s="234" t="str">
        <f>'Setup and context links'!A2&amp;"--"&amp;'Setup and context links'!A5&amp;"--OPTIONS MATRIX"</f>
        <v>MIC Special Session--Distributed Energy Resources--OPTIONS MATRIX</v>
      </c>
      <c r="D1" s="234"/>
      <c r="E1" s="234"/>
      <c r="F1" s="234"/>
      <c r="G1" s="234"/>
      <c r="H1" s="234"/>
      <c r="I1" s="127"/>
      <c r="J1" s="127"/>
    </row>
    <row r="2" spans="1:12" ht="24" thickBot="1">
      <c r="A2" s="117"/>
      <c r="B2" s="135" t="s">
        <v>12</v>
      </c>
      <c r="C2" s="117"/>
      <c r="D2" s="233" t="s">
        <v>11</v>
      </c>
      <c r="E2" s="233"/>
      <c r="F2" s="233"/>
      <c r="G2" s="237" t="s">
        <v>167</v>
      </c>
      <c r="H2" s="237"/>
      <c r="I2" s="237"/>
      <c r="J2" s="237"/>
      <c r="K2" s="237"/>
      <c r="L2" s="237"/>
    </row>
    <row r="3" spans="1:21" ht="95.25" customHeight="1" thickTop="1">
      <c r="A3" s="136" t="s">
        <v>13</v>
      </c>
      <c r="B3" s="146" t="s">
        <v>207</v>
      </c>
      <c r="C3" s="136" t="s">
        <v>21</v>
      </c>
      <c r="D3" s="154" t="s">
        <v>218</v>
      </c>
      <c r="E3" s="154" t="s">
        <v>216</v>
      </c>
      <c r="F3" s="163" t="s">
        <v>217</v>
      </c>
      <c r="G3" s="136" t="s">
        <v>0</v>
      </c>
      <c r="H3" s="136" t="s">
        <v>1</v>
      </c>
      <c r="I3" s="136" t="s">
        <v>2</v>
      </c>
      <c r="J3" s="136" t="s">
        <v>3</v>
      </c>
      <c r="K3" s="136" t="s">
        <v>4</v>
      </c>
      <c r="L3" s="136" t="s">
        <v>175</v>
      </c>
      <c r="M3" s="118"/>
      <c r="N3" s="118"/>
      <c r="O3" s="118"/>
      <c r="P3" s="118"/>
      <c r="Q3" s="118"/>
      <c r="R3" s="118"/>
      <c r="S3" s="118"/>
      <c r="T3" s="118"/>
      <c r="U3" s="118"/>
    </row>
    <row r="4" spans="1:21" ht="180">
      <c r="A4" s="136">
        <v>1</v>
      </c>
      <c r="B4" s="155" t="s">
        <v>233</v>
      </c>
      <c r="C4" s="136"/>
      <c r="D4" s="136"/>
      <c r="E4" s="136"/>
      <c r="F4" s="164"/>
      <c r="G4" s="136"/>
      <c r="H4" s="138"/>
      <c r="I4" s="136"/>
      <c r="J4" s="136"/>
      <c r="K4" s="139"/>
      <c r="L4" s="139"/>
      <c r="M4" s="118"/>
      <c r="N4" s="118"/>
      <c r="O4" s="118"/>
      <c r="P4" s="118"/>
      <c r="Q4" s="118"/>
      <c r="R4" s="118"/>
      <c r="S4" s="118"/>
      <c r="T4" s="118"/>
      <c r="U4" s="118"/>
    </row>
    <row r="5" spans="1:21" ht="216">
      <c r="A5" s="136">
        <v>1.1</v>
      </c>
      <c r="B5" s="137" t="s">
        <v>149</v>
      </c>
      <c r="C5" s="136"/>
      <c r="D5" s="136" t="s">
        <v>208</v>
      </c>
      <c r="E5" s="136" t="s">
        <v>209</v>
      </c>
      <c r="F5" s="164" t="s">
        <v>128</v>
      </c>
      <c r="G5" s="137" t="s">
        <v>234</v>
      </c>
      <c r="H5" s="137" t="s">
        <v>235</v>
      </c>
      <c r="I5" s="136"/>
      <c r="J5" s="136"/>
      <c r="K5" s="139"/>
      <c r="L5" s="139"/>
      <c r="M5" s="118"/>
      <c r="N5" s="118"/>
      <c r="O5" s="118"/>
      <c r="P5" s="118"/>
      <c r="Q5" s="118"/>
      <c r="R5" s="118"/>
      <c r="S5" s="118"/>
      <c r="T5" s="118"/>
      <c r="U5" s="118"/>
    </row>
    <row r="6" spans="1:21" ht="186.75" customHeight="1">
      <c r="A6" s="136">
        <v>1.2</v>
      </c>
      <c r="B6" s="136" t="s">
        <v>127</v>
      </c>
      <c r="C6" s="136"/>
      <c r="D6" s="136" t="s">
        <v>129</v>
      </c>
      <c r="E6" s="137" t="s">
        <v>150</v>
      </c>
      <c r="F6" s="165" t="s">
        <v>168</v>
      </c>
      <c r="G6" s="137" t="s">
        <v>236</v>
      </c>
      <c r="H6" s="137" t="s">
        <v>237</v>
      </c>
      <c r="I6" s="137" t="s">
        <v>151</v>
      </c>
      <c r="J6" s="140"/>
      <c r="K6" s="139"/>
      <c r="L6" s="139"/>
      <c r="M6" s="118"/>
      <c r="N6" s="118"/>
      <c r="O6" s="118"/>
      <c r="P6" s="118"/>
      <c r="Q6" s="118"/>
      <c r="R6" s="118"/>
      <c r="S6" s="118"/>
      <c r="T6" s="118"/>
      <c r="U6" s="118"/>
    </row>
    <row r="7" spans="1:21" ht="174" customHeight="1">
      <c r="A7" s="136">
        <v>2</v>
      </c>
      <c r="B7" s="141" t="s">
        <v>214</v>
      </c>
      <c r="C7" s="136"/>
      <c r="D7" s="136" t="s">
        <v>130</v>
      </c>
      <c r="E7" s="137" t="s">
        <v>238</v>
      </c>
      <c r="F7" s="164" t="s">
        <v>161</v>
      </c>
      <c r="G7" s="136"/>
      <c r="H7" s="136"/>
      <c r="I7" s="136"/>
      <c r="J7" s="136"/>
      <c r="K7" s="139"/>
      <c r="L7" s="139"/>
      <c r="M7" s="118"/>
      <c r="N7" s="118"/>
      <c r="O7" s="118"/>
      <c r="P7" s="118"/>
      <c r="Q7" s="118"/>
      <c r="R7" s="118"/>
      <c r="S7" s="118"/>
      <c r="T7" s="118"/>
      <c r="U7" s="118"/>
    </row>
    <row r="8" spans="1:21" ht="132" customHeight="1">
      <c r="A8" s="136">
        <v>2.1</v>
      </c>
      <c r="B8" s="141" t="s">
        <v>244</v>
      </c>
      <c r="C8" s="137"/>
      <c r="D8" s="137" t="s">
        <v>156</v>
      </c>
      <c r="E8" s="137" t="s">
        <v>187</v>
      </c>
      <c r="F8" s="165" t="s">
        <v>239</v>
      </c>
      <c r="G8" s="137" t="s">
        <v>269</v>
      </c>
      <c r="H8" s="137" t="s">
        <v>188</v>
      </c>
      <c r="I8" s="136"/>
      <c r="J8" s="136"/>
      <c r="K8" s="139"/>
      <c r="L8" s="139"/>
      <c r="M8" s="118"/>
      <c r="N8" s="118"/>
      <c r="O8" s="118"/>
      <c r="P8" s="118"/>
      <c r="Q8" s="118"/>
      <c r="R8" s="118"/>
      <c r="S8" s="118"/>
      <c r="T8" s="118"/>
      <c r="U8" s="118"/>
    </row>
    <row r="9" spans="1:21" ht="184.5" customHeight="1">
      <c r="A9" s="137">
        <v>2.2</v>
      </c>
      <c r="B9" s="141" t="s">
        <v>184</v>
      </c>
      <c r="C9" s="137"/>
      <c r="D9" s="137" t="s">
        <v>155</v>
      </c>
      <c r="E9" s="137" t="s">
        <v>240</v>
      </c>
      <c r="F9" s="165" t="s">
        <v>239</v>
      </c>
      <c r="G9" s="137" t="s">
        <v>154</v>
      </c>
      <c r="H9" s="137" t="s">
        <v>158</v>
      </c>
      <c r="I9" s="137" t="s">
        <v>241</v>
      </c>
      <c r="J9" s="137" t="s">
        <v>126</v>
      </c>
      <c r="K9" s="137" t="s">
        <v>183</v>
      </c>
      <c r="L9" s="139"/>
      <c r="M9" s="118"/>
      <c r="N9" s="118"/>
      <c r="O9" s="118"/>
      <c r="P9" s="118"/>
      <c r="Q9" s="118"/>
      <c r="R9" s="118"/>
      <c r="S9" s="118"/>
      <c r="T9" s="118"/>
      <c r="U9" s="118"/>
    </row>
    <row r="10" spans="1:21" ht="162" hidden="1">
      <c r="A10" s="142">
        <v>2.3</v>
      </c>
      <c r="B10" s="141" t="s">
        <v>205</v>
      </c>
      <c r="C10" s="137"/>
      <c r="D10" s="137" t="s">
        <v>157</v>
      </c>
      <c r="E10" s="137" t="s">
        <v>242</v>
      </c>
      <c r="F10" s="165" t="s">
        <v>157</v>
      </c>
      <c r="G10" s="137" t="s">
        <v>178</v>
      </c>
      <c r="H10" s="139" t="s">
        <v>182</v>
      </c>
      <c r="I10" s="137" t="s">
        <v>158</v>
      </c>
      <c r="J10" s="137" t="s">
        <v>245</v>
      </c>
      <c r="K10" s="139" t="s">
        <v>186</v>
      </c>
      <c r="L10" s="139"/>
      <c r="M10" s="118"/>
      <c r="N10" s="118"/>
      <c r="O10" s="118"/>
      <c r="P10" s="118"/>
      <c r="Q10" s="118"/>
      <c r="R10" s="118"/>
      <c r="S10" s="118"/>
      <c r="T10" s="118"/>
      <c r="U10" s="118"/>
    </row>
    <row r="11" spans="1:21" ht="108" hidden="1">
      <c r="A11" s="137">
        <v>2.4</v>
      </c>
      <c r="B11" s="141" t="s">
        <v>206</v>
      </c>
      <c r="C11" s="137"/>
      <c r="D11" s="137" t="s">
        <v>155</v>
      </c>
      <c r="E11" s="137" t="s">
        <v>246</v>
      </c>
      <c r="F11" s="165" t="s">
        <v>131</v>
      </c>
      <c r="G11" s="137"/>
      <c r="H11" s="137"/>
      <c r="I11" s="137"/>
      <c r="J11" s="137"/>
      <c r="K11" s="139"/>
      <c r="L11" s="139"/>
      <c r="M11" s="118"/>
      <c r="N11" s="118"/>
      <c r="O11" s="118"/>
      <c r="P11" s="118"/>
      <c r="Q11" s="118"/>
      <c r="R11" s="118"/>
      <c r="S11" s="118"/>
      <c r="T11" s="118"/>
      <c r="U11" s="118"/>
    </row>
    <row r="12" spans="1:21" ht="252">
      <c r="A12" s="137">
        <v>2.5</v>
      </c>
      <c r="B12" s="141" t="s">
        <v>219</v>
      </c>
      <c r="C12" s="141"/>
      <c r="D12" s="141" t="s">
        <v>215</v>
      </c>
      <c r="E12" s="141" t="s">
        <v>228</v>
      </c>
      <c r="F12" s="165" t="s">
        <v>228</v>
      </c>
      <c r="G12" s="141" t="s">
        <v>229</v>
      </c>
      <c r="H12" s="137"/>
      <c r="I12" s="137"/>
      <c r="J12" s="137"/>
      <c r="K12" s="139"/>
      <c r="L12" s="139"/>
      <c r="M12" s="118"/>
      <c r="N12" s="118"/>
      <c r="O12" s="118"/>
      <c r="P12" s="118"/>
      <c r="Q12" s="118"/>
      <c r="R12" s="118"/>
      <c r="S12" s="118"/>
      <c r="T12" s="118"/>
      <c r="U12" s="118"/>
    </row>
    <row r="13" spans="1:21" ht="90">
      <c r="A13" s="137">
        <v>3</v>
      </c>
      <c r="B13" s="141" t="s">
        <v>247</v>
      </c>
      <c r="C13" s="137"/>
      <c r="D13" s="137"/>
      <c r="E13" s="137"/>
      <c r="F13" s="165"/>
      <c r="G13" s="137"/>
      <c r="H13" s="137"/>
      <c r="I13" s="137"/>
      <c r="J13" s="137"/>
      <c r="K13" s="139"/>
      <c r="L13" s="139"/>
      <c r="M13" s="118"/>
      <c r="N13" s="118"/>
      <c r="O13" s="118"/>
      <c r="P13" s="118"/>
      <c r="Q13" s="118"/>
      <c r="R13" s="118"/>
      <c r="S13" s="118"/>
      <c r="T13" s="118"/>
      <c r="U13" s="118"/>
    </row>
    <row r="14" spans="1:21" ht="108">
      <c r="A14" s="137">
        <v>3.1</v>
      </c>
      <c r="B14" s="137" t="s">
        <v>137</v>
      </c>
      <c r="C14" s="137"/>
      <c r="D14" s="137" t="s">
        <v>224</v>
      </c>
      <c r="E14" s="137" t="s">
        <v>152</v>
      </c>
      <c r="F14" s="165" t="s">
        <v>152</v>
      </c>
      <c r="G14" s="137" t="s">
        <v>210</v>
      </c>
      <c r="H14" s="137" t="s">
        <v>256</v>
      </c>
      <c r="I14" s="137"/>
      <c r="J14" s="137"/>
      <c r="K14" s="139"/>
      <c r="L14" s="139"/>
      <c r="M14" s="118"/>
      <c r="N14" s="118"/>
      <c r="O14" s="118"/>
      <c r="P14" s="118"/>
      <c r="Q14" s="118"/>
      <c r="R14" s="118"/>
      <c r="S14" s="118"/>
      <c r="T14" s="118"/>
      <c r="U14" s="118"/>
    </row>
    <row r="15" spans="1:21" ht="90">
      <c r="A15" s="137">
        <v>3.2</v>
      </c>
      <c r="B15" s="141" t="s">
        <v>220</v>
      </c>
      <c r="C15" s="141"/>
      <c r="D15" s="141" t="s">
        <v>221</v>
      </c>
      <c r="E15" s="141" t="s">
        <v>222</v>
      </c>
      <c r="F15" s="165" t="s">
        <v>223</v>
      </c>
      <c r="G15" s="141" t="s">
        <v>248</v>
      </c>
      <c r="H15" s="141" t="s">
        <v>230</v>
      </c>
      <c r="I15" s="141" t="s">
        <v>231</v>
      </c>
      <c r="J15" s="149"/>
      <c r="K15" s="150"/>
      <c r="L15" s="150"/>
      <c r="M15" s="118"/>
      <c r="N15" s="118"/>
      <c r="O15" s="118"/>
      <c r="P15" s="118"/>
      <c r="Q15" s="118"/>
      <c r="R15" s="118"/>
      <c r="S15" s="118"/>
      <c r="T15" s="118"/>
      <c r="U15" s="118"/>
    </row>
    <row r="16" spans="1:21" ht="180">
      <c r="A16" s="149">
        <v>3.3</v>
      </c>
      <c r="B16" s="137" t="s">
        <v>249</v>
      </c>
      <c r="C16" s="137"/>
      <c r="D16" s="137" t="s">
        <v>138</v>
      </c>
      <c r="E16" s="137" t="s">
        <v>49</v>
      </c>
      <c r="F16" s="165" t="s">
        <v>49</v>
      </c>
      <c r="G16" s="137" t="s">
        <v>211</v>
      </c>
      <c r="H16" s="137" t="s">
        <v>212</v>
      </c>
      <c r="I16" s="137" t="s">
        <v>213</v>
      </c>
      <c r="J16" s="137" t="s">
        <v>259</v>
      </c>
      <c r="K16" s="139" t="s">
        <v>258</v>
      </c>
      <c r="L16" s="139"/>
      <c r="M16" s="118"/>
      <c r="N16" s="118"/>
      <c r="O16" s="118"/>
      <c r="P16" s="118"/>
      <c r="Q16" s="118"/>
      <c r="R16" s="118"/>
      <c r="S16" s="118"/>
      <c r="T16" s="118"/>
      <c r="U16" s="118"/>
    </row>
    <row r="17" spans="1:21" ht="190.5" customHeight="1">
      <c r="A17" s="151">
        <v>3.4</v>
      </c>
      <c r="B17" s="141" t="s">
        <v>226</v>
      </c>
      <c r="C17" s="141"/>
      <c r="D17" s="141" t="s">
        <v>250</v>
      </c>
      <c r="E17" s="141" t="s">
        <v>227</v>
      </c>
      <c r="F17" s="165" t="s">
        <v>227</v>
      </c>
      <c r="G17" s="141"/>
      <c r="H17" s="141"/>
      <c r="I17" s="137"/>
      <c r="J17" s="148"/>
      <c r="K17" s="139"/>
      <c r="L17" s="139"/>
      <c r="M17" s="118"/>
      <c r="N17" s="118"/>
      <c r="O17" s="118"/>
      <c r="P17" s="118"/>
      <c r="Q17" s="118"/>
      <c r="R17" s="118"/>
      <c r="S17" s="118"/>
      <c r="T17" s="118"/>
      <c r="U17" s="118"/>
    </row>
    <row r="18" spans="1:21" ht="108">
      <c r="A18" s="137">
        <v>4</v>
      </c>
      <c r="B18" s="137" t="s">
        <v>185</v>
      </c>
      <c r="C18" s="137"/>
      <c r="D18" s="137" t="s">
        <v>173</v>
      </c>
      <c r="E18" s="137" t="s">
        <v>153</v>
      </c>
      <c r="F18" s="165" t="s">
        <v>153</v>
      </c>
      <c r="G18" s="137" t="s">
        <v>251</v>
      </c>
      <c r="H18" s="137" t="s">
        <v>232</v>
      </c>
      <c r="I18" s="137"/>
      <c r="J18" s="137"/>
      <c r="K18" s="139"/>
      <c r="L18" s="139"/>
      <c r="M18" s="118"/>
      <c r="N18" s="118"/>
      <c r="O18" s="118"/>
      <c r="P18" s="118"/>
      <c r="Q18" s="118"/>
      <c r="R18" s="118"/>
      <c r="S18" s="118"/>
      <c r="T18" s="118"/>
      <c r="U18" s="118"/>
    </row>
    <row r="19" spans="1:21" ht="108">
      <c r="A19" s="137">
        <v>5</v>
      </c>
      <c r="B19" s="141" t="s">
        <v>252</v>
      </c>
      <c r="C19" s="137"/>
      <c r="D19" s="137" t="s">
        <v>263</v>
      </c>
      <c r="E19" s="137" t="s">
        <v>264</v>
      </c>
      <c r="F19" s="165" t="s">
        <v>264</v>
      </c>
      <c r="G19" s="137" t="s">
        <v>260</v>
      </c>
      <c r="H19" s="137"/>
      <c r="I19" s="137"/>
      <c r="J19" s="137"/>
      <c r="K19" s="139"/>
      <c r="L19" s="139"/>
      <c r="M19" s="118"/>
      <c r="N19" s="118"/>
      <c r="O19" s="118"/>
      <c r="P19" s="118"/>
      <c r="Q19" s="118"/>
      <c r="R19" s="118"/>
      <c r="S19" s="118"/>
      <c r="T19" s="118"/>
      <c r="U19" s="118"/>
    </row>
    <row r="20" spans="1:21" s="119" customFormat="1" ht="36">
      <c r="A20" s="142">
        <v>6</v>
      </c>
      <c r="B20" s="141" t="s">
        <v>253</v>
      </c>
      <c r="C20" s="137"/>
      <c r="D20" s="137" t="s">
        <v>162</v>
      </c>
      <c r="E20" s="137" t="s">
        <v>164</v>
      </c>
      <c r="F20" s="165" t="s">
        <v>164</v>
      </c>
      <c r="G20" s="137" t="s">
        <v>163</v>
      </c>
      <c r="H20" s="139" t="s">
        <v>261</v>
      </c>
      <c r="I20" s="139"/>
      <c r="J20" s="139"/>
      <c r="K20" s="139"/>
      <c r="L20" s="139"/>
      <c r="M20" s="118"/>
      <c r="N20" s="118"/>
      <c r="O20" s="118"/>
      <c r="P20" s="118"/>
      <c r="Q20" s="118"/>
      <c r="R20" s="118"/>
      <c r="S20" s="118"/>
      <c r="T20" s="118"/>
      <c r="U20" s="118"/>
    </row>
    <row r="21" spans="1:21" s="119" customFormat="1" ht="90">
      <c r="A21" s="142">
        <v>7</v>
      </c>
      <c r="B21" s="141" t="s">
        <v>262</v>
      </c>
      <c r="C21" s="137"/>
      <c r="D21" s="137" t="s">
        <v>180</v>
      </c>
      <c r="E21" s="137" t="s">
        <v>181</v>
      </c>
      <c r="F21" s="165" t="s">
        <v>181</v>
      </c>
      <c r="G21" s="137" t="s">
        <v>254</v>
      </c>
      <c r="H21" s="139"/>
      <c r="I21" s="139"/>
      <c r="J21" s="139"/>
      <c r="K21" s="139"/>
      <c r="L21" s="139"/>
      <c r="M21" s="118"/>
      <c r="N21" s="118"/>
      <c r="O21" s="118"/>
      <c r="P21" s="118"/>
      <c r="Q21" s="118"/>
      <c r="R21" s="118"/>
      <c r="S21" s="118"/>
      <c r="T21" s="118"/>
      <c r="U21" s="118"/>
    </row>
    <row r="22" spans="1:21" s="119" customFormat="1" ht="36">
      <c r="A22" s="205">
        <v>8</v>
      </c>
      <c r="B22" s="206" t="s">
        <v>272</v>
      </c>
      <c r="C22" s="149"/>
      <c r="D22" s="149" t="s">
        <v>157</v>
      </c>
      <c r="E22" s="149" t="s">
        <v>157</v>
      </c>
      <c r="F22" s="207" t="s">
        <v>157</v>
      </c>
      <c r="G22" s="149"/>
      <c r="H22" s="150"/>
      <c r="I22" s="150"/>
      <c r="J22" s="150"/>
      <c r="K22" s="150"/>
      <c r="L22" s="150"/>
      <c r="M22" s="118"/>
      <c r="N22" s="118"/>
      <c r="O22" s="118"/>
      <c r="P22" s="118"/>
      <c r="Q22" s="118"/>
      <c r="R22" s="118"/>
      <c r="S22" s="118"/>
      <c r="T22" s="118"/>
      <c r="U22" s="118"/>
    </row>
    <row r="23" spans="1:21" s="119" customFormat="1" ht="126">
      <c r="A23" s="152"/>
      <c r="B23" s="152" t="s">
        <v>169</v>
      </c>
      <c r="C23" s="153"/>
      <c r="D23" s="153" t="s">
        <v>170</v>
      </c>
      <c r="E23" s="153" t="s">
        <v>170</v>
      </c>
      <c r="F23" s="166" t="s">
        <v>255</v>
      </c>
      <c r="G23" s="153"/>
      <c r="H23" s="153"/>
      <c r="I23" s="153"/>
      <c r="J23" s="153"/>
      <c r="K23" s="153"/>
      <c r="L23" s="153"/>
      <c r="M23" s="118"/>
      <c r="N23" s="118"/>
      <c r="O23" s="118"/>
      <c r="P23" s="118"/>
      <c r="Q23" s="118"/>
      <c r="R23" s="118"/>
      <c r="S23" s="118"/>
      <c r="T23" s="118"/>
      <c r="U23" s="118"/>
    </row>
    <row r="24" spans="1:21" s="119" customFormat="1" ht="18">
      <c r="A24" s="143"/>
      <c r="B24" s="144"/>
      <c r="C24" s="136"/>
      <c r="D24" s="136"/>
      <c r="E24" s="136"/>
      <c r="F24" s="136"/>
      <c r="G24" s="136"/>
      <c r="H24" s="145"/>
      <c r="I24" s="145"/>
      <c r="J24" s="145"/>
      <c r="K24" s="139"/>
      <c r="L24" s="139"/>
      <c r="M24" s="118"/>
      <c r="N24" s="118"/>
      <c r="O24" s="118"/>
      <c r="P24" s="118"/>
      <c r="Q24" s="118"/>
      <c r="R24" s="118"/>
      <c r="S24" s="118"/>
      <c r="T24" s="118"/>
      <c r="U24" s="118"/>
    </row>
    <row r="25" spans="1:21" ht="18">
      <c r="A25" s="136"/>
      <c r="B25" s="136"/>
      <c r="C25" s="136"/>
      <c r="D25" s="136"/>
      <c r="E25" s="136"/>
      <c r="F25" s="136"/>
      <c r="G25" s="136"/>
      <c r="H25" s="136"/>
      <c r="I25" s="136"/>
      <c r="J25" s="136"/>
      <c r="K25" s="139"/>
      <c r="L25" s="139"/>
      <c r="M25" s="118"/>
      <c r="N25" s="118"/>
      <c r="O25" s="118"/>
      <c r="P25" s="118"/>
      <c r="Q25" s="118"/>
      <c r="R25" s="118"/>
      <c r="S25" s="118"/>
      <c r="T25" s="118"/>
      <c r="U25" s="118"/>
    </row>
    <row r="26" spans="1:21" ht="12.75">
      <c r="A26" s="113"/>
      <c r="B26" s="113"/>
      <c r="C26" s="117"/>
      <c r="D26" s="117"/>
      <c r="E26" s="117"/>
      <c r="F26" s="117"/>
      <c r="G26" s="117"/>
      <c r="H26" s="117"/>
      <c r="I26" s="117"/>
      <c r="J26" s="117"/>
      <c r="K26" s="118"/>
      <c r="L26" s="118"/>
      <c r="M26" s="118"/>
      <c r="N26" s="118"/>
      <c r="O26" s="118"/>
      <c r="P26" s="118"/>
      <c r="Q26" s="118"/>
      <c r="R26" s="118"/>
      <c r="S26" s="118"/>
      <c r="T26" s="118"/>
      <c r="U26" s="118"/>
    </row>
    <row r="27" spans="1:21" ht="12.75">
      <c r="A27" s="113"/>
      <c r="B27" s="113"/>
      <c r="C27" s="117"/>
      <c r="D27" s="117"/>
      <c r="E27" s="117"/>
      <c r="F27" s="117"/>
      <c r="G27" s="117"/>
      <c r="H27" s="117"/>
      <c r="I27" s="117"/>
      <c r="J27" s="117"/>
      <c r="K27" s="118"/>
      <c r="L27" s="118"/>
      <c r="M27" s="118"/>
      <c r="N27" s="118"/>
      <c r="O27" s="118"/>
      <c r="P27" s="118"/>
      <c r="Q27" s="118"/>
      <c r="R27" s="118"/>
      <c r="S27" s="118"/>
      <c r="T27" s="118"/>
      <c r="U27" s="118"/>
    </row>
    <row r="28" spans="1:21" ht="12.75">
      <c r="A28" s="113"/>
      <c r="B28" s="113"/>
      <c r="C28" s="117"/>
      <c r="D28" s="117"/>
      <c r="E28" s="117"/>
      <c r="F28" s="117"/>
      <c r="G28" s="117"/>
      <c r="H28" s="117"/>
      <c r="I28" s="117"/>
      <c r="J28" s="117"/>
      <c r="K28" s="118"/>
      <c r="L28" s="118"/>
      <c r="M28" s="118"/>
      <c r="N28" s="118"/>
      <c r="O28" s="118"/>
      <c r="P28" s="118"/>
      <c r="Q28" s="118"/>
      <c r="R28" s="118"/>
      <c r="S28" s="118"/>
      <c r="T28" s="118"/>
      <c r="U28" s="118"/>
    </row>
    <row r="29" spans="1:21" ht="12.75">
      <c r="A29" s="113"/>
      <c r="B29" s="113"/>
      <c r="C29" s="117"/>
      <c r="D29" s="117"/>
      <c r="E29" s="117"/>
      <c r="F29" s="117"/>
      <c r="G29" s="117"/>
      <c r="H29" s="117"/>
      <c r="I29" s="117"/>
      <c r="J29" s="117"/>
      <c r="K29" s="118"/>
      <c r="L29" s="118"/>
      <c r="M29" s="118"/>
      <c r="N29" s="118"/>
      <c r="O29" s="118"/>
      <c r="P29" s="118"/>
      <c r="Q29" s="118"/>
      <c r="R29" s="118"/>
      <c r="S29" s="118"/>
      <c r="T29" s="118"/>
      <c r="U29" s="118"/>
    </row>
    <row r="30" spans="1:21" ht="12.75">
      <c r="A30" s="113"/>
      <c r="B30" s="113"/>
      <c r="C30" s="117"/>
      <c r="D30" s="117"/>
      <c r="E30" s="117"/>
      <c r="F30" s="117"/>
      <c r="G30" s="117"/>
      <c r="H30" s="117"/>
      <c r="I30" s="117"/>
      <c r="J30" s="117"/>
      <c r="K30" s="118"/>
      <c r="L30" s="118"/>
      <c r="M30" s="118"/>
      <c r="N30" s="118"/>
      <c r="O30" s="118"/>
      <c r="P30" s="118"/>
      <c r="Q30" s="118"/>
      <c r="R30" s="118"/>
      <c r="S30" s="118"/>
      <c r="T30" s="118"/>
      <c r="U30" s="118"/>
    </row>
    <row r="31" spans="1:21" ht="12.75">
      <c r="A31" s="113"/>
      <c r="B31" s="113"/>
      <c r="C31" s="117"/>
      <c r="D31" s="117"/>
      <c r="E31" s="117"/>
      <c r="F31" s="117"/>
      <c r="G31" s="117"/>
      <c r="H31" s="117"/>
      <c r="I31" s="117"/>
      <c r="J31" s="117"/>
      <c r="K31" s="118"/>
      <c r="L31" s="118"/>
      <c r="M31" s="118"/>
      <c r="N31" s="118"/>
      <c r="O31" s="118"/>
      <c r="P31" s="118"/>
      <c r="Q31" s="118"/>
      <c r="R31" s="118"/>
      <c r="S31" s="118"/>
      <c r="T31" s="118"/>
      <c r="U31" s="118"/>
    </row>
    <row r="32" spans="1:21" ht="42" customHeight="1" thickBot="1">
      <c r="A32" s="238" t="s">
        <v>17</v>
      </c>
      <c r="B32" s="238"/>
      <c r="C32" s="120"/>
      <c r="D32" s="120"/>
      <c r="E32" s="120"/>
      <c r="F32" s="120"/>
      <c r="G32" s="120"/>
      <c r="H32" s="120"/>
      <c r="I32" s="120"/>
      <c r="J32" s="120"/>
      <c r="K32" s="118"/>
      <c r="L32" s="118"/>
      <c r="M32" s="118"/>
      <c r="N32" s="118"/>
      <c r="O32" s="118"/>
      <c r="P32" s="118"/>
      <c r="Q32" s="118"/>
      <c r="R32" s="118"/>
      <c r="S32" s="118"/>
      <c r="T32" s="118"/>
      <c r="U32" s="118"/>
    </row>
    <row r="33" spans="1:21" ht="12.75">
      <c r="A33" s="239" t="s">
        <v>39</v>
      </c>
      <c r="B33" s="240"/>
      <c r="C33" s="114"/>
      <c r="D33" s="114"/>
      <c r="E33" s="114"/>
      <c r="F33" s="114"/>
      <c r="G33" s="114"/>
      <c r="H33" s="114"/>
      <c r="I33" s="114"/>
      <c r="J33" s="114"/>
      <c r="K33" s="121"/>
      <c r="L33" s="118"/>
      <c r="M33" s="118"/>
      <c r="N33" s="118"/>
      <c r="O33" s="118"/>
      <c r="P33" s="118"/>
      <c r="Q33" s="118"/>
      <c r="R33" s="118"/>
      <c r="S33" s="118"/>
      <c r="T33" s="118"/>
      <c r="U33" s="118"/>
    </row>
    <row r="34" spans="1:21" ht="12.75">
      <c r="A34" s="231"/>
      <c r="B34" s="232"/>
      <c r="C34" s="122"/>
      <c r="D34" s="122"/>
      <c r="E34" s="122"/>
      <c r="F34" s="122"/>
      <c r="G34" s="122"/>
      <c r="H34" s="122"/>
      <c r="I34" s="122"/>
      <c r="J34" s="122"/>
      <c r="K34" s="121"/>
      <c r="L34" s="118"/>
      <c r="M34" s="118"/>
      <c r="N34" s="118"/>
      <c r="O34" s="118"/>
      <c r="P34" s="118"/>
      <c r="Q34" s="118"/>
      <c r="R34" s="118"/>
      <c r="S34" s="118"/>
      <c r="T34" s="118"/>
      <c r="U34" s="118"/>
    </row>
    <row r="35" spans="1:21" ht="12.75">
      <c r="A35" s="241" t="s">
        <v>40</v>
      </c>
      <c r="B35" s="242"/>
      <c r="C35" s="122"/>
      <c r="D35" s="122"/>
      <c r="E35" s="122"/>
      <c r="F35" s="122"/>
      <c r="G35" s="122"/>
      <c r="H35" s="122"/>
      <c r="I35" s="122"/>
      <c r="J35" s="122"/>
      <c r="K35" s="121"/>
      <c r="L35" s="118"/>
      <c r="M35" s="118"/>
      <c r="N35" s="118"/>
      <c r="O35" s="118"/>
      <c r="P35" s="118"/>
      <c r="Q35" s="118"/>
      <c r="R35" s="118"/>
      <c r="S35" s="118"/>
      <c r="T35" s="118"/>
      <c r="U35" s="118"/>
    </row>
    <row r="36" spans="1:21" ht="12.75">
      <c r="A36" s="123"/>
      <c r="B36" s="122"/>
      <c r="C36" s="122"/>
      <c r="D36" s="122"/>
      <c r="E36" s="122"/>
      <c r="F36" s="122"/>
      <c r="G36" s="122"/>
      <c r="H36" s="122"/>
      <c r="I36" s="122"/>
      <c r="J36" s="122"/>
      <c r="K36" s="121"/>
      <c r="L36" s="118"/>
      <c r="M36" s="118"/>
      <c r="N36" s="118"/>
      <c r="O36" s="118"/>
      <c r="P36" s="118"/>
      <c r="Q36" s="118"/>
      <c r="R36" s="118"/>
      <c r="S36" s="118"/>
      <c r="T36" s="118"/>
      <c r="U36" s="118"/>
    </row>
    <row r="37" spans="1:21" ht="12.75">
      <c r="A37" s="235" t="s">
        <v>5</v>
      </c>
      <c r="B37" s="236"/>
      <c r="C37" s="122"/>
      <c r="D37" s="122"/>
      <c r="E37" s="122"/>
      <c r="F37" s="122"/>
      <c r="G37" s="122"/>
      <c r="H37" s="122"/>
      <c r="I37" s="122"/>
      <c r="J37" s="122"/>
      <c r="K37" s="121"/>
      <c r="L37" s="118"/>
      <c r="M37" s="118"/>
      <c r="N37" s="118"/>
      <c r="O37" s="118"/>
      <c r="P37" s="118"/>
      <c r="Q37" s="118"/>
      <c r="R37" s="118"/>
      <c r="S37" s="118"/>
      <c r="T37" s="118"/>
      <c r="U37" s="118"/>
    </row>
    <row r="38" spans="1:21" ht="12.75">
      <c r="A38" s="229" t="s">
        <v>15</v>
      </c>
      <c r="B38" s="230"/>
      <c r="C38" s="122"/>
      <c r="D38" s="122"/>
      <c r="E38" s="122"/>
      <c r="F38" s="122"/>
      <c r="G38" s="122"/>
      <c r="H38" s="122"/>
      <c r="I38" s="122"/>
      <c r="J38" s="122"/>
      <c r="K38" s="121"/>
      <c r="L38" s="118"/>
      <c r="M38" s="118"/>
      <c r="N38" s="118"/>
      <c r="O38" s="118"/>
      <c r="P38" s="118"/>
      <c r="Q38" s="118"/>
      <c r="R38" s="118"/>
      <c r="S38" s="118"/>
      <c r="T38" s="118"/>
      <c r="U38" s="118"/>
    </row>
    <row r="39" spans="1:11" ht="12.75">
      <c r="A39" s="229" t="s">
        <v>34</v>
      </c>
      <c r="B39" s="230"/>
      <c r="C39" s="122"/>
      <c r="D39" s="122"/>
      <c r="E39" s="122"/>
      <c r="F39" s="122"/>
      <c r="G39" s="122"/>
      <c r="H39" s="122"/>
      <c r="I39" s="122"/>
      <c r="J39" s="122"/>
      <c r="K39" s="124"/>
    </row>
    <row r="40" spans="1:11" ht="12.75">
      <c r="A40" s="229" t="s">
        <v>35</v>
      </c>
      <c r="B40" s="230"/>
      <c r="C40" s="122"/>
      <c r="D40" s="122"/>
      <c r="E40" s="122"/>
      <c r="F40" s="122"/>
      <c r="G40" s="122"/>
      <c r="H40" s="122"/>
      <c r="I40" s="122"/>
      <c r="J40" s="122"/>
      <c r="K40" s="124"/>
    </row>
    <row r="41" spans="1:11" ht="12.75">
      <c r="A41" s="229" t="s">
        <v>16</v>
      </c>
      <c r="B41" s="230"/>
      <c r="C41" s="122"/>
      <c r="D41" s="122"/>
      <c r="E41" s="122"/>
      <c r="F41" s="122"/>
      <c r="G41" s="122"/>
      <c r="H41" s="122"/>
      <c r="I41" s="122"/>
      <c r="J41" s="122"/>
      <c r="K41" s="124"/>
    </row>
    <row r="42" spans="1:11" ht="12.75">
      <c r="A42" s="229" t="s">
        <v>36</v>
      </c>
      <c r="B42" s="230"/>
      <c r="C42" s="122"/>
      <c r="D42" s="122"/>
      <c r="E42" s="122"/>
      <c r="F42" s="122"/>
      <c r="G42" s="122"/>
      <c r="H42" s="122"/>
      <c r="I42" s="122"/>
      <c r="J42" s="122"/>
      <c r="K42" s="124"/>
    </row>
    <row r="43" spans="1:11" ht="12.75">
      <c r="A43" s="229" t="s">
        <v>37</v>
      </c>
      <c r="B43" s="230"/>
      <c r="C43" s="122"/>
      <c r="D43" s="122"/>
      <c r="E43" s="122"/>
      <c r="F43" s="122"/>
      <c r="G43" s="122"/>
      <c r="H43" s="122"/>
      <c r="I43" s="122"/>
      <c r="J43" s="122"/>
      <c r="K43" s="124"/>
    </row>
    <row r="44" spans="1:11" ht="12.75">
      <c r="A44" s="229" t="s">
        <v>6</v>
      </c>
      <c r="B44" s="230"/>
      <c r="C44" s="122"/>
      <c r="D44" s="122"/>
      <c r="E44" s="122"/>
      <c r="F44" s="122"/>
      <c r="G44" s="122"/>
      <c r="H44" s="122"/>
      <c r="I44" s="122"/>
      <c r="J44" s="122"/>
      <c r="K44" s="124"/>
    </row>
    <row r="45" spans="1:11" ht="13.5" thickBot="1">
      <c r="A45" s="125"/>
      <c r="B45" s="126"/>
      <c r="C45" s="126"/>
      <c r="D45" s="126"/>
      <c r="E45" s="126"/>
      <c r="F45" s="126"/>
      <c r="G45" s="126"/>
      <c r="H45" s="126"/>
      <c r="I45" s="126"/>
      <c r="J45" s="126"/>
      <c r="K45" s="124"/>
    </row>
  </sheetData>
  <sheetProtection/>
  <mergeCells count="15">
    <mergeCell ref="A39:B39"/>
    <mergeCell ref="A42:B42"/>
    <mergeCell ref="A32:B32"/>
    <mergeCell ref="A33:B33"/>
    <mergeCell ref="A35:B35"/>
    <mergeCell ref="A44:B44"/>
    <mergeCell ref="A41:B41"/>
    <mergeCell ref="A34:B34"/>
    <mergeCell ref="D2:F2"/>
    <mergeCell ref="C1:H1"/>
    <mergeCell ref="A40:B40"/>
    <mergeCell ref="A43:B43"/>
    <mergeCell ref="A37:B37"/>
    <mergeCell ref="A38:B38"/>
    <mergeCell ref="G2:L2"/>
  </mergeCells>
  <dataValidations count="2">
    <dataValidation type="list" allowBlank="1" showInputMessage="1" showErrorMessage="1" sqref="C26:C32">
      <formula1>$N$19:$N$19</formula1>
    </dataValidation>
    <dataValidation type="list" allowBlank="1" showInputMessage="1" showErrorMessage="1" sqref="C3:C25">
      <formula1>'2. Options Matrix- Design Comp.'!#REF!</formula1>
    </dataValidation>
  </dataValidations>
  <printOptions/>
  <pageMargins left="0.25" right="0.25" top="0.75" bottom="0.75" header="0.3" footer="0.3"/>
  <pageSetup fitToHeight="2" fitToWidth="1" horizontalDpi="600" verticalDpi="600" orientation="landscape" paperSize="17" scale="60" r:id="rId3"/>
  <drawing r:id="rId2"/>
  <tableParts>
    <tablePart r:id="rId1"/>
  </tableParts>
</worksheet>
</file>

<file path=xl/worksheets/sheet6.xml><?xml version="1.0" encoding="utf-8"?>
<worksheet xmlns="http://schemas.openxmlformats.org/spreadsheetml/2006/main" xmlns:r="http://schemas.openxmlformats.org/officeDocument/2006/relationships">
  <sheetPr>
    <pageSetUpPr fitToPage="1"/>
  </sheetPr>
  <dimension ref="A1:I25"/>
  <sheetViews>
    <sheetView zoomScale="70" zoomScaleNormal="70" zoomScalePageLayoutView="0" workbookViewId="0" topLeftCell="A1">
      <selection activeCell="M11" sqref="M11"/>
    </sheetView>
  </sheetViews>
  <sheetFormatPr defaultColWidth="9.140625" defaultRowHeight="12.75"/>
  <cols>
    <col min="1" max="1" width="12.28125" style="2" customWidth="1"/>
    <col min="2" max="2" width="30.57421875" style="2" customWidth="1"/>
    <col min="3" max="3" width="86.00390625" style="2" customWidth="1"/>
    <col min="4" max="16384" width="9.140625" style="2" customWidth="1"/>
  </cols>
  <sheetData>
    <row r="1" spans="1:9" s="15" customFormat="1" ht="20.25">
      <c r="A1" s="226" t="str">
        <f>'Setup and context links'!A2</f>
        <v>MIC Special Session</v>
      </c>
      <c r="B1" s="226"/>
      <c r="C1" s="226"/>
      <c r="D1" s="16"/>
      <c r="E1" s="16"/>
      <c r="F1" s="16"/>
      <c r="G1" s="16"/>
      <c r="H1" s="16"/>
      <c r="I1" s="16"/>
    </row>
    <row r="2" spans="1:9" s="15" customFormat="1" ht="18">
      <c r="A2" s="227" t="str">
        <f>'Setup and context links'!A5</f>
        <v>Distributed Energy Resources</v>
      </c>
      <c r="B2" s="227"/>
      <c r="C2" s="227"/>
      <c r="D2" s="16"/>
      <c r="E2" s="16"/>
      <c r="F2" s="16"/>
      <c r="G2" s="16"/>
      <c r="H2" s="16"/>
      <c r="I2" s="16"/>
    </row>
    <row r="3" spans="1:8" s="1" customFormat="1" ht="18">
      <c r="A3" s="228" t="s">
        <v>7</v>
      </c>
      <c r="B3" s="228"/>
      <c r="C3" s="228"/>
      <c r="D3" s="2"/>
      <c r="E3" s="2"/>
      <c r="F3" s="2"/>
      <c r="G3" s="2"/>
      <c r="H3" s="2"/>
    </row>
    <row r="4" ht="12.75"/>
    <row r="5" spans="1:3" ht="12.75">
      <c r="A5" s="2" t="s">
        <v>19</v>
      </c>
      <c r="C5" s="7"/>
    </row>
    <row r="6" spans="1:3" ht="16.5" thickBot="1">
      <c r="A6" s="243" t="s">
        <v>132</v>
      </c>
      <c r="B6" s="244"/>
      <c r="C6" s="167" t="s">
        <v>9</v>
      </c>
    </row>
    <row r="7" spans="1:3" ht="105">
      <c r="A7" s="168"/>
      <c r="B7" s="169" t="s">
        <v>148</v>
      </c>
      <c r="C7" s="170" t="s">
        <v>133</v>
      </c>
    </row>
    <row r="8" spans="1:3" ht="120">
      <c r="A8" s="171"/>
      <c r="B8" s="169" t="s">
        <v>147</v>
      </c>
      <c r="C8" s="170" t="s">
        <v>134</v>
      </c>
    </row>
    <row r="9" spans="1:3" s="4" customFormat="1" ht="17.25" customHeight="1" thickBot="1">
      <c r="A9" s="243" t="s">
        <v>8</v>
      </c>
      <c r="B9" s="244"/>
      <c r="C9" s="167" t="s">
        <v>9</v>
      </c>
    </row>
    <row r="10" spans="1:3" ht="195">
      <c r="A10" s="168">
        <v>1</v>
      </c>
      <c r="B10" s="169" t="str">
        <f>'2. Options Matrix- Design Comp.'!B4</f>
        <v>Market participation and engineering study requirements for injections beyond the POI to the distribution or transmission system for participation in PJM markets. (This requirement applies only for wholesale DER that inject.  Does not apply to retail-only net energy metering)</v>
      </c>
      <c r="C10" s="170" t="s">
        <v>135</v>
      </c>
    </row>
    <row r="11" spans="1:3" ht="75">
      <c r="A11" s="168">
        <v>1.1</v>
      </c>
      <c r="B11" s="169" t="str">
        <f>'2. Options Matrix- Design Comp.'!B5</f>
        <v>DER market participation approval process</v>
      </c>
      <c r="C11" s="170" t="s">
        <v>142</v>
      </c>
    </row>
    <row r="12" spans="1:6" ht="105">
      <c r="A12" s="168">
        <v>1.2</v>
      </c>
      <c r="B12" s="169" t="str">
        <f>'2. Options Matrix- Design Comp.'!B6</f>
        <v>Network engineering study</v>
      </c>
      <c r="C12" s="170" t="s">
        <v>143</v>
      </c>
      <c r="F12"/>
    </row>
    <row r="13" spans="1:3" ht="52.5" customHeight="1">
      <c r="A13" s="171">
        <v>2</v>
      </c>
      <c r="B13" s="169" t="str">
        <f>'2. Options Matrix- Design Comp.'!B7</f>
        <v>Method to phyically serve load with output, and associated accounting. This includes required metering points, etc.</v>
      </c>
      <c r="C13" s="170" t="s">
        <v>136</v>
      </c>
    </row>
    <row r="14" spans="1:3" ht="52.5" customHeight="1">
      <c r="A14" s="171">
        <v>2.1</v>
      </c>
      <c r="B14" s="169" t="str">
        <f>'2. Options Matrix- Design Comp.'!B8</f>
        <v>Method to measure wholesale activity and performance (PJM Ancillary Services) 
Note: PJM Ancillary Services are wholesale only, no need to distinguish wholesale from retail
</v>
      </c>
      <c r="C14" s="170" t="s">
        <v>144</v>
      </c>
    </row>
    <row r="15" spans="1:3" ht="52.5" customHeight="1">
      <c r="A15" s="171">
        <v>3</v>
      </c>
      <c r="B15" s="169" t="str">
        <f>'2. Options Matrix- Design Comp.'!B13</f>
        <v>Aggregation rules (per-unit size = "maximum market offer quantitiy" as implied in Section 2.1 and 2.2)
</v>
      </c>
      <c r="C15" s="133"/>
    </row>
    <row r="16" spans="1:3" ht="52.5" customHeight="1">
      <c r="A16" s="171">
        <v>3.1</v>
      </c>
      <c r="B16" s="169" t="str">
        <f>'2. Options Matrix- Design Comp.'!B14</f>
        <v>Size-related rules for aggregation to meet minimum market size threshold of 100 kW (many to one)</v>
      </c>
      <c r="C16" s="170" t="s">
        <v>146</v>
      </c>
    </row>
    <row r="17" spans="1:3" ht="52.5" customHeight="1">
      <c r="A17" s="171"/>
      <c r="B17" s="169" t="str">
        <f>'2. Options Matrix- Design Comp.'!B15</f>
        <v>Size-related rules for aggregation related to maximum market size limit</v>
      </c>
      <c r="C17" s="170" t="s">
        <v>146</v>
      </c>
    </row>
    <row r="18" spans="1:3" ht="52.5" customHeight="1">
      <c r="A18" s="171"/>
      <c r="B18" s="169" t="str">
        <f>'2. Options Matrix- Design Comp.'!B16</f>
        <v>Location-related rules for aggregation to meet minimum market size threshold of 100 kW (many to one)
</v>
      </c>
      <c r="C18" s="170" t="s">
        <v>145</v>
      </c>
    </row>
    <row r="19" spans="1:3" ht="150">
      <c r="A19" s="171">
        <v>3.4</v>
      </c>
      <c r="B19" s="169" t="str">
        <f>'2. Options Matrix- Design Comp.'!B17</f>
        <v>Ancillary Services: rules for aggregation for PJM market Performance Compliance purposes</v>
      </c>
      <c r="C19" s="170" t="s">
        <v>225</v>
      </c>
    </row>
    <row r="20" spans="1:3" ht="52.5" customHeight="1">
      <c r="A20" s="171">
        <v>4</v>
      </c>
      <c r="B20" s="169" t="str">
        <f>'2. Options Matrix- Design Comp.'!B18</f>
        <v>Delegation of market relationship: unit owner&lt;&gt; PJM (presence of intermediary)</v>
      </c>
      <c r="C20" s="170" t="s">
        <v>139</v>
      </c>
    </row>
    <row r="21" spans="1:3" ht="52.5" customHeight="1">
      <c r="A21" s="171">
        <v>5</v>
      </c>
      <c r="B21" s="169" t="str">
        <f>'2. Options Matrix- Design Comp.'!B19</f>
        <v>Hardware requirements for meter and related hardware (for market participation)
</v>
      </c>
      <c r="C21" s="170" t="s">
        <v>140</v>
      </c>
    </row>
    <row r="22" spans="1:3" ht="52.5" customHeight="1">
      <c r="A22" s="171">
        <v>6</v>
      </c>
      <c r="B22" s="169" t="str">
        <f>'2. Options Matrix- Design Comp.'!B20</f>
        <v>Framework (participation model)
</v>
      </c>
      <c r="C22" s="170" t="s">
        <v>141</v>
      </c>
    </row>
    <row r="23" spans="1:3" ht="52.5" customHeight="1">
      <c r="A23" s="171"/>
      <c r="B23" s="169"/>
      <c r="C23" s="172"/>
    </row>
    <row r="24" spans="1:3" ht="52.5" customHeight="1">
      <c r="A24" s="171"/>
      <c r="B24" s="169"/>
      <c r="C24" s="172"/>
    </row>
    <row r="25" spans="1:3" ht="52.5" customHeight="1">
      <c r="A25" s="171"/>
      <c r="B25" s="169"/>
      <c r="C25" s="172"/>
    </row>
    <row r="26" ht="52.5" customHeight="1"/>
  </sheetData>
  <sheetProtection/>
  <mergeCells count="5">
    <mergeCell ref="A3:C3"/>
    <mergeCell ref="A9:B9"/>
    <mergeCell ref="A1:C1"/>
    <mergeCell ref="A2:C2"/>
    <mergeCell ref="A6:B6"/>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FM1">
      <selection activeCell="GF10" sqref="GF10"/>
    </sheetView>
  </sheetViews>
  <sheetFormatPr defaultColWidth="9.140625" defaultRowHeight="12.75"/>
  <cols>
    <col min="1" max="1" width="21.7109375" style="2" customWidth="1"/>
    <col min="2" max="2" width="90.28125" style="2" customWidth="1"/>
    <col min="3" max="16384" width="9.140625" style="2" customWidth="1"/>
  </cols>
  <sheetData>
    <row r="1" spans="1:3" s="25" customFormat="1" ht="20.25">
      <c r="A1" s="226" t="str">
        <f>'Setup and context links'!A2</f>
        <v>MIC Special Session</v>
      </c>
      <c r="B1" s="226"/>
      <c r="C1" s="26"/>
    </row>
    <row r="2" spans="1:3" s="25" customFormat="1" ht="18">
      <c r="A2" s="227" t="str">
        <f>'Setup and context links'!A5</f>
        <v>Distributed Energy Resources</v>
      </c>
      <c r="B2" s="227"/>
      <c r="C2" s="26"/>
    </row>
    <row r="3" spans="1:2" s="1" customFormat="1" ht="18">
      <c r="A3" s="228" t="s">
        <v>32</v>
      </c>
      <c r="B3" s="228"/>
    </row>
    <row r="5" spans="1:2" ht="12.75">
      <c r="A5" s="3" t="s">
        <v>38</v>
      </c>
      <c r="B5" s="8"/>
    </row>
    <row r="6" spans="1:2" s="4" customFormat="1" ht="17.25" customHeight="1" thickBot="1">
      <c r="A6" s="27" t="s">
        <v>33</v>
      </c>
      <c r="B6" s="35" t="s">
        <v>9</v>
      </c>
    </row>
    <row r="7" spans="1:2" ht="52.5" customHeight="1">
      <c r="A7" s="34"/>
      <c r="B7" s="33"/>
    </row>
    <row r="8" spans="1:2" ht="52.5" customHeight="1">
      <c r="A8" s="9"/>
      <c r="B8" s="10"/>
    </row>
    <row r="9" spans="1:2" ht="52.5" customHeight="1">
      <c r="A9" s="9"/>
      <c r="B9" s="10"/>
    </row>
    <row r="10" spans="1:2" ht="52.5" customHeight="1">
      <c r="A10" s="9"/>
      <c r="B10" s="10"/>
    </row>
    <row r="11" spans="1:2" ht="52.5" customHeight="1">
      <c r="A11" s="9"/>
      <c r="B11" s="1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V28"/>
  <sheetViews>
    <sheetView zoomScale="60" zoomScaleNormal="60" zoomScalePageLayoutView="0" workbookViewId="0" topLeftCell="A1">
      <pane xSplit="2" ySplit="3" topLeftCell="D4" activePane="bottomRight" state="frozen"/>
      <selection pane="topLeft" activeCell="A1" sqref="A1"/>
      <selection pane="topRight" activeCell="C1" sqref="C1"/>
      <selection pane="bottomLeft" activeCell="A4" sqref="A4"/>
      <selection pane="bottomRight" activeCell="B13" sqref="B13"/>
    </sheetView>
  </sheetViews>
  <sheetFormatPr defaultColWidth="9.140625" defaultRowHeight="12.75"/>
  <cols>
    <col min="2" max="12" width="40.7109375" style="0" customWidth="1"/>
  </cols>
  <sheetData>
    <row r="1" spans="1:9" s="15" customFormat="1" ht="20.25" customHeight="1">
      <c r="A1" s="245" t="str">
        <f>'Setup and context links'!A2&amp;"--"&amp;'Setup and context links'!A5&amp;"--OPTIONS MATRIX"</f>
        <v>MIC Special Session--Distributed Energy Resources--OPTIONS MATRIX</v>
      </c>
      <c r="B1" s="245"/>
      <c r="C1" s="245"/>
      <c r="D1" s="245"/>
      <c r="E1" s="245"/>
      <c r="F1" s="245"/>
      <c r="G1" s="245"/>
      <c r="H1" s="245"/>
      <c r="I1" s="245"/>
    </row>
    <row r="2" spans="1:9" s="15" customFormat="1" ht="18" customHeight="1">
      <c r="A2" s="245"/>
      <c r="B2" s="245"/>
      <c r="C2" s="245"/>
      <c r="D2" s="245"/>
      <c r="E2" s="245"/>
      <c r="F2" s="245"/>
      <c r="G2" s="245"/>
      <c r="H2" s="245"/>
      <c r="I2" s="245"/>
    </row>
    <row r="3" spans="1:9" ht="18" customHeight="1">
      <c r="A3" s="245"/>
      <c r="B3" s="245"/>
      <c r="C3" s="245"/>
      <c r="D3" s="245"/>
      <c r="E3" s="245"/>
      <c r="F3" s="245"/>
      <c r="G3" s="245"/>
      <c r="H3" s="245"/>
      <c r="I3" s="245"/>
    </row>
    <row r="4" spans="1:22" ht="12.75">
      <c r="A4" s="1"/>
      <c r="K4" s="14"/>
      <c r="L4" s="14"/>
      <c r="M4" s="14"/>
      <c r="N4" s="14"/>
      <c r="O4" s="14"/>
      <c r="P4" s="14"/>
      <c r="Q4" s="14"/>
      <c r="R4" s="14"/>
      <c r="S4" s="14"/>
      <c r="T4" s="14"/>
      <c r="U4" s="14"/>
      <c r="V4" s="14"/>
    </row>
    <row r="5" spans="2:13" ht="45.75" customHeight="1" thickBot="1">
      <c r="B5" s="135" t="s">
        <v>12</v>
      </c>
      <c r="C5" s="135"/>
      <c r="D5" s="233" t="s">
        <v>11</v>
      </c>
      <c r="E5" s="233"/>
      <c r="F5" s="233"/>
      <c r="G5" s="237" t="s">
        <v>257</v>
      </c>
      <c r="H5" s="237"/>
      <c r="I5" s="237"/>
      <c r="J5" s="237"/>
      <c r="K5" s="237"/>
      <c r="L5" s="237"/>
      <c r="M5" s="14"/>
    </row>
    <row r="6" spans="1:13" s="183" customFormat="1" ht="90.75" thickTop="1">
      <c r="A6" s="195" t="s">
        <v>13</v>
      </c>
      <c r="B6" s="196" t="s">
        <v>207</v>
      </c>
      <c r="C6" s="196" t="s">
        <v>21</v>
      </c>
      <c r="D6" s="197" t="s">
        <v>218</v>
      </c>
      <c r="E6" s="197" t="s">
        <v>216</v>
      </c>
      <c r="F6" s="197" t="s">
        <v>217</v>
      </c>
      <c r="G6" s="198" t="s">
        <v>265</v>
      </c>
      <c r="H6" s="198" t="s">
        <v>1</v>
      </c>
      <c r="I6" s="198" t="s">
        <v>2</v>
      </c>
      <c r="J6" s="198" t="s">
        <v>3</v>
      </c>
      <c r="K6" s="198" t="s">
        <v>4</v>
      </c>
      <c r="L6" s="198" t="s">
        <v>175</v>
      </c>
      <c r="M6" s="182"/>
    </row>
    <row r="7" spans="1:13" s="178" customFormat="1" ht="180">
      <c r="A7" s="173">
        <v>1</v>
      </c>
      <c r="B7" s="174" t="s">
        <v>233</v>
      </c>
      <c r="C7" s="173"/>
      <c r="D7" s="173"/>
      <c r="E7" s="173"/>
      <c r="F7" s="175"/>
      <c r="G7" s="173" t="s">
        <v>266</v>
      </c>
      <c r="H7" s="176"/>
      <c r="I7" s="173"/>
      <c r="J7" s="173"/>
      <c r="K7" s="174"/>
      <c r="L7" s="174"/>
      <c r="M7" s="177"/>
    </row>
    <row r="8" spans="1:13" s="183" customFormat="1" ht="72">
      <c r="A8" s="179">
        <v>1.1</v>
      </c>
      <c r="B8" s="180" t="s">
        <v>149</v>
      </c>
      <c r="C8" s="179"/>
      <c r="D8" s="179" t="s">
        <v>208</v>
      </c>
      <c r="E8" s="179" t="s">
        <v>209</v>
      </c>
      <c r="F8" s="186" t="s">
        <v>128</v>
      </c>
      <c r="G8" s="180" t="s">
        <v>266</v>
      </c>
      <c r="H8" s="180"/>
      <c r="I8" s="179"/>
      <c r="J8" s="179"/>
      <c r="K8" s="180"/>
      <c r="L8" s="180"/>
      <c r="M8" s="182"/>
    </row>
    <row r="9" spans="1:13" s="178" customFormat="1" ht="144">
      <c r="A9" s="173">
        <v>1.2</v>
      </c>
      <c r="B9" s="173" t="s">
        <v>127</v>
      </c>
      <c r="C9" s="173"/>
      <c r="D9" s="173" t="s">
        <v>129</v>
      </c>
      <c r="E9" s="174" t="s">
        <v>150</v>
      </c>
      <c r="F9" s="184" t="s">
        <v>168</v>
      </c>
      <c r="G9" s="174" t="s">
        <v>266</v>
      </c>
      <c r="H9" s="174"/>
      <c r="I9" s="174"/>
      <c r="J9" s="185"/>
      <c r="K9" s="174"/>
      <c r="L9" s="174"/>
      <c r="M9" s="177"/>
    </row>
    <row r="10" spans="1:13" s="183" customFormat="1" ht="126">
      <c r="A10" s="179">
        <v>2</v>
      </c>
      <c r="B10" s="187" t="s">
        <v>214</v>
      </c>
      <c r="C10" s="179"/>
      <c r="D10" s="179" t="s">
        <v>130</v>
      </c>
      <c r="E10" s="180" t="s">
        <v>238</v>
      </c>
      <c r="F10" s="186" t="s">
        <v>161</v>
      </c>
      <c r="G10" s="179" t="s">
        <v>266</v>
      </c>
      <c r="H10" s="179"/>
      <c r="I10" s="179"/>
      <c r="J10" s="179"/>
      <c r="K10" s="180"/>
      <c r="L10" s="180"/>
      <c r="M10" s="182"/>
    </row>
    <row r="11" spans="1:13" s="178" customFormat="1" ht="144">
      <c r="A11" s="173">
        <v>2.1</v>
      </c>
      <c r="B11" s="188" t="s">
        <v>244</v>
      </c>
      <c r="C11" s="174"/>
      <c r="D11" s="174" t="s">
        <v>156</v>
      </c>
      <c r="E11" s="174" t="s">
        <v>187</v>
      </c>
      <c r="F11" s="184" t="s">
        <v>239</v>
      </c>
      <c r="G11" s="174" t="str">
        <f>'2. Options Matrix- Design Comp.'!G8</f>
        <v>Directly meter DER.  For DER wired with load, this looks like a sub-meter. TBD rules to ensure performance is zeroed out if disconnected from grid.</v>
      </c>
      <c r="H11" s="174"/>
      <c r="I11" s="173"/>
      <c r="J11" s="173"/>
      <c r="K11" s="174"/>
      <c r="L11" s="174"/>
      <c r="M11" s="177"/>
    </row>
    <row r="12" spans="1:13" s="183" customFormat="1" ht="162">
      <c r="A12" s="180">
        <v>2.2</v>
      </c>
      <c r="B12" s="187" t="s">
        <v>184</v>
      </c>
      <c r="C12" s="180"/>
      <c r="D12" s="180" t="s">
        <v>155</v>
      </c>
      <c r="E12" s="180" t="s">
        <v>240</v>
      </c>
      <c r="F12" s="181" t="s">
        <v>239</v>
      </c>
      <c r="G12" s="180" t="s">
        <v>267</v>
      </c>
      <c r="H12" s="180"/>
      <c r="I12" s="180"/>
      <c r="J12" s="180"/>
      <c r="K12" s="180"/>
      <c r="L12" s="180"/>
      <c r="M12" s="182"/>
    </row>
    <row r="13" spans="1:13" s="178" customFormat="1" ht="90.75">
      <c r="A13" s="188">
        <v>2.3</v>
      </c>
      <c r="B13" s="188" t="s">
        <v>205</v>
      </c>
      <c r="C13" s="174"/>
      <c r="D13" s="174" t="s">
        <v>157</v>
      </c>
      <c r="E13" s="174" t="s">
        <v>242</v>
      </c>
      <c r="F13" s="184" t="s">
        <v>157</v>
      </c>
      <c r="G13" s="174" t="s">
        <v>157</v>
      </c>
      <c r="H13" s="174"/>
      <c r="I13" s="174"/>
      <c r="J13" s="174"/>
      <c r="K13" s="174"/>
      <c r="L13" s="174"/>
      <c r="M13" s="177"/>
    </row>
    <row r="14" spans="1:13" s="183" customFormat="1" ht="54">
      <c r="A14" s="180">
        <v>2.5</v>
      </c>
      <c r="B14" s="187" t="s">
        <v>219</v>
      </c>
      <c r="C14" s="187"/>
      <c r="D14" s="187" t="s">
        <v>215</v>
      </c>
      <c r="E14" s="187" t="s">
        <v>228</v>
      </c>
      <c r="F14" s="181" t="s">
        <v>228</v>
      </c>
      <c r="G14" s="187" t="s">
        <v>267</v>
      </c>
      <c r="H14" s="180"/>
      <c r="I14" s="180"/>
      <c r="J14" s="180"/>
      <c r="K14" s="180"/>
      <c r="L14" s="180"/>
      <c r="M14" s="182"/>
    </row>
    <row r="15" spans="1:13" s="178" customFormat="1" ht="17.25" customHeight="1">
      <c r="A15" s="174">
        <v>3</v>
      </c>
      <c r="B15" s="188" t="s">
        <v>247</v>
      </c>
      <c r="C15" s="174"/>
      <c r="D15" s="174"/>
      <c r="E15" s="174"/>
      <c r="F15" s="184"/>
      <c r="G15" s="174" t="s">
        <v>266</v>
      </c>
      <c r="H15" s="174"/>
      <c r="I15" s="174"/>
      <c r="J15" s="174"/>
      <c r="K15" s="174"/>
      <c r="L15" s="174"/>
      <c r="M15" s="177"/>
    </row>
    <row r="16" spans="1:13" s="183" customFormat="1" ht="72">
      <c r="A16" s="180">
        <v>3.1</v>
      </c>
      <c r="B16" s="180" t="s">
        <v>137</v>
      </c>
      <c r="C16" s="180"/>
      <c r="D16" s="180" t="s">
        <v>224</v>
      </c>
      <c r="E16" s="180" t="s">
        <v>152</v>
      </c>
      <c r="F16" s="181" t="s">
        <v>152</v>
      </c>
      <c r="G16" s="180" t="s">
        <v>266</v>
      </c>
      <c r="H16" s="180"/>
      <c r="I16" s="180"/>
      <c r="J16" s="180"/>
      <c r="K16" s="180"/>
      <c r="L16" s="180"/>
      <c r="M16" s="182"/>
    </row>
    <row r="17" spans="1:13" s="178" customFormat="1" ht="54">
      <c r="A17" s="174">
        <v>3.2</v>
      </c>
      <c r="B17" s="188" t="s">
        <v>220</v>
      </c>
      <c r="C17" s="188"/>
      <c r="D17" s="188" t="s">
        <v>221</v>
      </c>
      <c r="E17" s="188" t="s">
        <v>222</v>
      </c>
      <c r="F17" s="184" t="s">
        <v>223</v>
      </c>
      <c r="G17" s="174" t="s">
        <v>266</v>
      </c>
      <c r="H17" s="189"/>
      <c r="I17" s="189"/>
      <c r="J17" s="190"/>
      <c r="K17" s="190"/>
      <c r="L17" s="190"/>
      <c r="M17" s="177"/>
    </row>
    <row r="18" spans="1:13" s="183" customFormat="1" ht="90">
      <c r="A18" s="191">
        <v>3.3</v>
      </c>
      <c r="B18" s="180" t="s">
        <v>249</v>
      </c>
      <c r="C18" s="180"/>
      <c r="D18" s="180" t="s">
        <v>138</v>
      </c>
      <c r="E18" s="180" t="s">
        <v>49</v>
      </c>
      <c r="F18" s="181" t="s">
        <v>49</v>
      </c>
      <c r="G18" s="180" t="s">
        <v>266</v>
      </c>
      <c r="H18" s="180"/>
      <c r="I18" s="180"/>
      <c r="J18" s="179"/>
      <c r="K18" s="180"/>
      <c r="L18" s="180"/>
      <c r="M18" s="182"/>
    </row>
    <row r="19" spans="1:22" s="178" customFormat="1" ht="180">
      <c r="A19" s="192">
        <v>3.4</v>
      </c>
      <c r="B19" s="188" t="s">
        <v>226</v>
      </c>
      <c r="C19" s="188"/>
      <c r="D19" s="188" t="s">
        <v>250</v>
      </c>
      <c r="E19" s="188" t="s">
        <v>227</v>
      </c>
      <c r="F19" s="184" t="s">
        <v>227</v>
      </c>
      <c r="G19" s="188" t="s">
        <v>266</v>
      </c>
      <c r="H19" s="188"/>
      <c r="I19" s="174"/>
      <c r="J19" s="173"/>
      <c r="K19" s="174"/>
      <c r="L19" s="174"/>
      <c r="M19" s="177"/>
      <c r="N19" s="193" t="s">
        <v>14</v>
      </c>
      <c r="O19" s="177"/>
      <c r="P19" s="177"/>
      <c r="Q19" s="177"/>
      <c r="R19" s="177"/>
      <c r="S19" s="177"/>
      <c r="T19" s="177"/>
      <c r="U19" s="177"/>
      <c r="V19" s="177"/>
    </row>
    <row r="20" spans="1:22" s="183" customFormat="1" ht="54">
      <c r="A20" s="180">
        <v>4</v>
      </c>
      <c r="B20" s="180" t="s">
        <v>185</v>
      </c>
      <c r="C20" s="180"/>
      <c r="D20" s="180" t="s">
        <v>173</v>
      </c>
      <c r="E20" s="180" t="s">
        <v>153</v>
      </c>
      <c r="F20" s="181" t="s">
        <v>153</v>
      </c>
      <c r="G20" s="180" t="s">
        <v>266</v>
      </c>
      <c r="H20" s="194"/>
      <c r="I20" s="180"/>
      <c r="J20" s="180"/>
      <c r="K20" s="180"/>
      <c r="L20" s="180"/>
      <c r="M20" s="182"/>
      <c r="N20" s="182"/>
      <c r="O20" s="182"/>
      <c r="P20" s="182"/>
      <c r="Q20" s="182"/>
      <c r="R20" s="182"/>
      <c r="S20" s="182"/>
      <c r="T20" s="182"/>
      <c r="U20" s="182"/>
      <c r="V20" s="182"/>
    </row>
    <row r="21" spans="1:22" s="178" customFormat="1" ht="72">
      <c r="A21" s="174">
        <v>5</v>
      </c>
      <c r="B21" s="188" t="s">
        <v>252</v>
      </c>
      <c r="C21" s="174"/>
      <c r="D21" s="174" t="s">
        <v>159</v>
      </c>
      <c r="E21" s="174" t="s">
        <v>160</v>
      </c>
      <c r="F21" s="184" t="s">
        <v>160</v>
      </c>
      <c r="G21" s="174" t="s">
        <v>266</v>
      </c>
      <c r="H21" s="174"/>
      <c r="I21" s="174"/>
      <c r="J21" s="174"/>
      <c r="K21" s="174"/>
      <c r="L21" s="174"/>
      <c r="M21" s="177"/>
      <c r="N21" s="177"/>
      <c r="O21" s="177"/>
      <c r="P21" s="177"/>
      <c r="Q21" s="177"/>
      <c r="R21" s="177"/>
      <c r="S21" s="177"/>
      <c r="T21" s="177"/>
      <c r="U21" s="177"/>
      <c r="V21" s="177"/>
    </row>
    <row r="22" spans="1:22" s="183" customFormat="1" ht="54">
      <c r="A22" s="187">
        <v>6</v>
      </c>
      <c r="B22" s="187" t="s">
        <v>253</v>
      </c>
      <c r="C22" s="180"/>
      <c r="D22" s="180" t="s">
        <v>162</v>
      </c>
      <c r="E22" s="180" t="s">
        <v>164</v>
      </c>
      <c r="F22" s="181" t="s">
        <v>164</v>
      </c>
      <c r="G22" s="180" t="s">
        <v>164</v>
      </c>
      <c r="H22" s="180"/>
      <c r="I22" s="180"/>
      <c r="J22" s="180"/>
      <c r="K22" s="180"/>
      <c r="L22" s="180"/>
      <c r="M22" s="182"/>
      <c r="N22" s="182"/>
      <c r="O22" s="182"/>
      <c r="P22" s="182"/>
      <c r="Q22" s="182"/>
      <c r="R22" s="182"/>
      <c r="S22" s="182"/>
      <c r="T22" s="182"/>
      <c r="U22" s="182"/>
      <c r="V22" s="182"/>
    </row>
    <row r="23" spans="1:22" s="178" customFormat="1" ht="54">
      <c r="A23" s="188">
        <v>7</v>
      </c>
      <c r="B23" s="188" t="s">
        <v>179</v>
      </c>
      <c r="C23" s="174"/>
      <c r="D23" s="174" t="s">
        <v>180</v>
      </c>
      <c r="E23" s="174" t="s">
        <v>181</v>
      </c>
      <c r="F23" s="184" t="s">
        <v>181</v>
      </c>
      <c r="G23" s="176" t="s">
        <v>267</v>
      </c>
      <c r="H23" s="174"/>
      <c r="I23" s="174"/>
      <c r="J23" s="174"/>
      <c r="K23" s="174"/>
      <c r="L23" s="174"/>
      <c r="M23" s="177"/>
      <c r="N23" s="177"/>
      <c r="O23" s="177"/>
      <c r="P23" s="177"/>
      <c r="Q23" s="177"/>
      <c r="R23" s="177"/>
      <c r="S23" s="177"/>
      <c r="T23" s="177"/>
      <c r="U23" s="177"/>
      <c r="V23" s="177"/>
    </row>
    <row r="24" spans="11:22" ht="12.75">
      <c r="K24" s="14"/>
      <c r="L24" s="14"/>
      <c r="M24" s="14"/>
      <c r="N24" s="14"/>
      <c r="O24" s="14"/>
      <c r="P24" s="14"/>
      <c r="Q24" s="14"/>
      <c r="R24" s="14"/>
      <c r="S24" s="14"/>
      <c r="T24" s="14"/>
      <c r="U24" s="14"/>
      <c r="V24" s="14"/>
    </row>
    <row r="25" spans="11:22" ht="12.75">
      <c r="K25" s="14"/>
      <c r="L25" s="14"/>
      <c r="M25" s="14"/>
      <c r="N25" s="14"/>
      <c r="O25" s="14"/>
      <c r="P25" s="14"/>
      <c r="Q25" s="14"/>
      <c r="R25" s="14"/>
      <c r="S25" s="14"/>
      <c r="T25" s="14"/>
      <c r="U25" s="14"/>
      <c r="V25" s="14"/>
    </row>
    <row r="26" spans="11:22" ht="12.75">
      <c r="K26" s="14"/>
      <c r="L26" s="14"/>
      <c r="M26" s="14"/>
      <c r="N26" s="14"/>
      <c r="O26" s="14"/>
      <c r="P26" s="14"/>
      <c r="Q26" s="14"/>
      <c r="R26" s="14"/>
      <c r="S26" s="14"/>
      <c r="T26" s="14"/>
      <c r="U26" s="14"/>
      <c r="V26" s="14"/>
    </row>
    <row r="27" spans="11:22" ht="12.75">
      <c r="K27" s="14"/>
      <c r="L27" s="14"/>
      <c r="M27" s="14"/>
      <c r="N27" s="14"/>
      <c r="O27" s="14"/>
      <c r="P27" s="14"/>
      <c r="Q27" s="14"/>
      <c r="R27" s="14"/>
      <c r="S27" s="14"/>
      <c r="T27" s="14"/>
      <c r="U27" s="14"/>
      <c r="V27" s="14"/>
    </row>
    <row r="28" spans="11:22" ht="12.75">
      <c r="K28" s="14"/>
      <c r="L28" s="14"/>
      <c r="M28" s="14"/>
      <c r="N28" s="14"/>
      <c r="O28" s="14"/>
      <c r="P28" s="14"/>
      <c r="Q28" s="14"/>
      <c r="R28" s="14"/>
      <c r="S28" s="14"/>
      <c r="T28" s="14"/>
      <c r="U28" s="14"/>
      <c r="V28" s="14"/>
    </row>
  </sheetData>
  <sheetProtection/>
  <mergeCells count="3">
    <mergeCell ref="A1:I3"/>
    <mergeCell ref="D5:F5"/>
    <mergeCell ref="G5:L5"/>
  </mergeCells>
  <dataValidations count="2">
    <dataValidation type="list" allowBlank="1" showInputMessage="1" showErrorMessage="1" sqref="C24:C28">
      <formula1>$N$14:$N$19</formula1>
    </dataValidation>
    <dataValidation type="list" allowBlank="1" showInputMessage="1" showErrorMessage="1" sqref="C6:C23">
      <formula1>'3. Package Matrix'!#REF!</formula1>
    </dataValidation>
  </dataValidations>
  <printOptions/>
  <pageMargins left="0.7" right="0.7" top="0.75" bottom="0.75" header="0.3" footer="0.3"/>
  <pageSetup fitToHeight="2" fitToWidth="1" horizontalDpi="600" verticalDpi="600" orientation="landscape" paperSize="17" scale="44" r:id="rId2"/>
  <drawing r:id="rId1"/>
</worksheet>
</file>

<file path=xl/worksheets/sheet9.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15" customFormat="1" ht="20.25">
      <c r="A1" s="226" t="str">
        <f>'Setup and context links'!A2</f>
        <v>MIC Special Session</v>
      </c>
      <c r="B1" s="226"/>
      <c r="C1" s="226"/>
      <c r="D1" s="226"/>
      <c r="E1" s="226"/>
      <c r="F1" s="226"/>
      <c r="G1" s="226"/>
      <c r="H1" s="16"/>
      <c r="I1" s="16"/>
    </row>
    <row r="2" spans="1:9" s="15" customFormat="1" ht="18">
      <c r="A2" s="227" t="str">
        <f>'Setup and context links'!A5</f>
        <v>Distributed Energy Resources</v>
      </c>
      <c r="B2" s="227"/>
      <c r="C2" s="227"/>
      <c r="D2" s="227"/>
      <c r="E2" s="227"/>
      <c r="F2" s="227"/>
      <c r="G2" s="227"/>
      <c r="H2" s="16"/>
      <c r="I2" s="16"/>
    </row>
    <row r="3" spans="1:9" ht="18">
      <c r="A3" s="228" t="s">
        <v>30</v>
      </c>
      <c r="B3" s="228"/>
      <c r="C3" s="228"/>
      <c r="D3" s="228"/>
      <c r="E3" s="228"/>
      <c r="F3" s="228"/>
      <c r="G3" s="228"/>
      <c r="H3" s="228"/>
      <c r="I3" s="228"/>
    </row>
    <row r="4" spans="1:2" ht="38.25" customHeight="1">
      <c r="A4" s="2"/>
      <c r="B4" s="8" t="s">
        <v>41</v>
      </c>
    </row>
    <row r="5" spans="1:6" ht="41.25" customHeight="1">
      <c r="A5" s="8"/>
      <c r="B5" s="246" t="s">
        <v>20</v>
      </c>
      <c r="C5" s="247"/>
      <c r="D5" s="247"/>
      <c r="E5" s="247"/>
      <c r="F5" s="248"/>
    </row>
    <row r="6" spans="1:6" ht="43.5" customHeight="1">
      <c r="A6" s="8"/>
      <c r="B6" s="11" t="s">
        <v>0</v>
      </c>
      <c r="C6" s="32" t="s">
        <v>1</v>
      </c>
      <c r="D6" s="11" t="s">
        <v>2</v>
      </c>
      <c r="E6" s="32" t="s">
        <v>3</v>
      </c>
      <c r="F6" s="11" t="s">
        <v>4</v>
      </c>
    </row>
    <row r="7" spans="1:6" ht="12.75">
      <c r="A7" s="12">
        <v>1</v>
      </c>
      <c r="B7" s="31" t="s">
        <v>10</v>
      </c>
      <c r="C7" s="30" t="s">
        <v>10</v>
      </c>
      <c r="D7" s="31" t="s">
        <v>10</v>
      </c>
      <c r="E7" s="30" t="s">
        <v>10</v>
      </c>
      <c r="F7" s="31" t="s">
        <v>10</v>
      </c>
    </row>
    <row r="8" spans="1:6" ht="12.75">
      <c r="A8" s="12">
        <v>2</v>
      </c>
      <c r="B8" s="31" t="s">
        <v>10</v>
      </c>
      <c r="C8" s="30" t="s">
        <v>10</v>
      </c>
      <c r="D8" s="31" t="s">
        <v>10</v>
      </c>
      <c r="E8" s="30" t="s">
        <v>10</v>
      </c>
      <c r="F8" s="31" t="s">
        <v>10</v>
      </c>
    </row>
    <row r="9" spans="1:6" ht="12.75">
      <c r="A9" s="12">
        <v>3</v>
      </c>
      <c r="B9" s="31" t="s">
        <v>10</v>
      </c>
      <c r="C9" s="30" t="s">
        <v>10</v>
      </c>
      <c r="D9" s="31" t="s">
        <v>10</v>
      </c>
      <c r="E9" s="30" t="s">
        <v>10</v>
      </c>
      <c r="F9" s="31" t="s">
        <v>10</v>
      </c>
    </row>
    <row r="10" spans="1:6" ht="12.75">
      <c r="A10" s="12">
        <v>4</v>
      </c>
      <c r="B10" s="31" t="s">
        <v>10</v>
      </c>
      <c r="C10" s="30" t="s">
        <v>10</v>
      </c>
      <c r="D10" s="31" t="s">
        <v>10</v>
      </c>
      <c r="E10" s="30" t="s">
        <v>10</v>
      </c>
      <c r="F10" s="31" t="s">
        <v>10</v>
      </c>
    </row>
    <row r="11" spans="1:6" ht="12.75">
      <c r="A11" s="12">
        <v>5</v>
      </c>
      <c r="B11" s="31" t="s">
        <v>10</v>
      </c>
      <c r="C11" s="30" t="s">
        <v>10</v>
      </c>
      <c r="D11" s="31" t="s">
        <v>10</v>
      </c>
      <c r="E11" s="30" t="s">
        <v>10</v>
      </c>
      <c r="F11" s="31"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_</cp:lastModifiedBy>
  <cp:lastPrinted>2017-07-03T13:23:02Z</cp:lastPrinted>
  <dcterms:created xsi:type="dcterms:W3CDTF">2011-02-18T21:50:35Z</dcterms:created>
  <dcterms:modified xsi:type="dcterms:W3CDTF">2017-08-18T19:06:50Z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