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96" windowWidth="23256" windowHeight="9672" tabRatio="838" firstSheet="2" activeTab="4"/>
  </bookViews>
  <sheets>
    <sheet name="Setup and context links" sheetId="1" r:id="rId1"/>
    <sheet name="WORK PLAN 2017"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Comp.'!$A$1:$L$21</definedName>
    <definedName name="_xlnm.Print_Area" localSheetId="5">'2a. Design Component Details'!$A$3:$C$27</definedName>
    <definedName name="_xlnm.Print_Area" localSheetId="6">'2b. Option Details'!$A$3:$B$12</definedName>
    <definedName name="_xlnm.Print_Area" localSheetId="7">'3. Package Matrix'!$A$1:$L$23</definedName>
    <definedName name="_xlnm.Print_Area" localSheetId="1">'WORK PLAN 2017'!$A$7:$AA$50</definedName>
    <definedName name="_xlnm.Print_Titles" localSheetId="5">'2a. Design Component Details'!$3:$9</definedName>
    <definedName name="_xlnm.Print_Titles" localSheetId="6">'2b. Option Details'!$3:$6</definedName>
    <definedName name="_xlnm.Print_Titles" localSheetId="1">'WORK PLAN 2017'!$1:$7</definedName>
    <definedName name="Priority">'[1]Sheet4'!$A$1:$A$3</definedName>
  </definedNames>
  <calcPr fullCalcOnLoad="1"/>
</workbook>
</file>

<file path=xl/sharedStrings.xml><?xml version="1.0" encoding="utf-8"?>
<sst xmlns="http://schemas.openxmlformats.org/spreadsheetml/2006/main" count="457" uniqueCount="269">
  <si>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</si>
  <si>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</si>
  <si>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</si>
  <si>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</si>
  <si>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</si>
  <si>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</si>
  <si>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</si>
  <si>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</si>
  <si>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</si>
  <si>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</si>
  <si>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</si>
  <si>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</si>
  <si>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</si>
  <si>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</si>
  <si>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</si>
  <si>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</si>
  <si>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</si>
  <si>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</si>
  <si>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</si>
  <si>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</si>
  <si>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</si>
  <si>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</si>
  <si>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</si>
  <si>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</si>
  <si>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</si>
  <si>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</si>
  <si>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</si>
  <si>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</si>
  <si>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</si>
  <si>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</si>
  <si>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</si>
  <si>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</si>
  <si>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</si>
  <si>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</si>
  <si>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</si>
  <si>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</si>
  <si>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</si>
  <si>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</si>
  <si>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</si>
  <si>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</si>
  <si>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</si>
  <si>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</si>
  <si>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</si>
  <si>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</si>
  <si>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</si>
  <si>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</si>
  <si>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</si>
  <si>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</si>
  <si>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</si>
  <si>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</si>
  <si>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</si>
  <si>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</si>
  <si>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</si>
  <si>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</si>
  <si>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</si>
  <si>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</si>
  <si>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</si>
  <si>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</si>
  <si>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</si>
  <si>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</si>
  <si>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</si>
  <si>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</si>
  <si>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</si>
  <si>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</si>
  <si>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</si>
  <si>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</si>
  <si>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</si>
  <si>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</si>
  <si>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</si>
  <si>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</si>
  <si>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</si>
  <si>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</si>
  <si>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</si>
  <si>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</si>
  <si>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</si>
  <si>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</si>
  <si>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</si>
  <si>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</si>
  <si>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</si>
  <si>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</si>
  <si>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</si>
  <si>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</si>
  <si>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</si>
  <si>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</si>
  <si>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</si>
  <si>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</si>
  <si>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</si>
  <si>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</si>
  <si>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</si>
  <si>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</si>
  <si>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</si>
  <si>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</si>
  <si>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</si>
  <si>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</si>
  <si>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</si>
  <si>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</si>
  <si>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</si>
  <si>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</si>
  <si>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</si>
  <si>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</si>
  <si>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</si>
  <si>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</si>
  <si>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</si>
  <si>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</si>
  <si>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</si>
  <si>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</si>
  <si>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</si>
  <si>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</si>
  <si>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</si>
  <si>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</si>
  <si>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</si>
  <si>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</si>
  <si>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</si>
  <si>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</si>
  <si>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</si>
  <si>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</si>
  <si>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</si>
  <si>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</si>
  <si>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</si>
  <si>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</si>
  <si>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</si>
  <si>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</si>
  <si>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</si>
  <si>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</si>
  <si>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</si>
  <si>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</si>
  <si>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</si>
  <si>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Existing DR requirements, extended to properly meter negative loads.</t>
  </si>
  <si>
    <t>Network engineering study</t>
  </si>
  <si>
    <t>WMPA or ISA per-unit</t>
  </si>
  <si>
    <t>No PJM study. Possible EDC study per-unit.</t>
  </si>
  <si>
    <t>Wired with load</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</si>
  <si>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</si>
  <si>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</si>
  <si>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</si>
  <si>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</si>
  <si>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</si>
  <si>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</si>
  <si>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</si>
  <si>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</si>
  <si>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</si>
  <si>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</si>
  <si>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</si>
  <si>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</si>
  <si>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</si>
  <si>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</si>
  <si>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</si>
  <si>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</si>
  <si>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</si>
  <si>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</si>
  <si>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</si>
  <si>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</si>
  <si>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</si>
  <si>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</si>
  <si>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</si>
  <si>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Station Power:
Monthly net load purchased at retail</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</si>
  <si>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</si>
  <si>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</si>
  <si>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</si>
  <si>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</si>
  <si>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Existing retail meter, except where approved, a PJM-spec sub meter.</t>
  </si>
  <si>
    <t>Meter that meets PJM spec; relaying and SCADA that meets TO spec.</t>
  </si>
  <si>
    <t>Wired with load. Meter at delivery point.</t>
  </si>
  <si>
    <t>DR</t>
  </si>
  <si>
    <t>DER</t>
  </si>
  <si>
    <t>Generation</t>
  </si>
  <si>
    <t>Phase II - Energy</t>
  </si>
  <si>
    <t>Phase III - Capacity</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</si>
  <si>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</si>
  <si>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</si>
  <si>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</si>
  <si>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</si>
  <si>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</si>
  <si>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</si>
  <si>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</si>
  <si>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</si>
  <si>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</si>
  <si>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</si>
  <si>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</si>
  <si>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</si>
  <si>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Wholesale DER observabiltity requirements when performing non-wholesale activity</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</si>
  <si>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</si>
  <si>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</si>
  <si>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</si>
  <si>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</si>
  <si>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 xml:space="preserve">Method to measure retail vs. wholesale activity and performance (Energy), excluding dedicated wholesale electric storage </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</si>
  <si>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</si>
  <si>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</si>
  <si>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</si>
  <si>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</si>
  <si>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</si>
  <si>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</si>
  <si>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 xml:space="preserve">Education </t>
  </si>
  <si>
    <t>Special MIC 6.20.17</t>
  </si>
  <si>
    <t>Special MIC 7.07.17</t>
  </si>
  <si>
    <t>Special MIC 8.01.17</t>
  </si>
  <si>
    <t>Special MIC 8.18.17</t>
  </si>
  <si>
    <t>Special MIC 8.31.17</t>
  </si>
  <si>
    <t>Special MIC 9.18.17</t>
  </si>
  <si>
    <t>Special MIC 10.04.17</t>
  </si>
  <si>
    <t>Nov</t>
  </si>
  <si>
    <t>Dec</t>
  </si>
  <si>
    <t>Jan</t>
  </si>
  <si>
    <t>Feb</t>
  </si>
  <si>
    <t>Mar</t>
  </si>
  <si>
    <t>Ancillary Services</t>
  </si>
  <si>
    <t>Energy</t>
  </si>
  <si>
    <t>Capacity</t>
  </si>
  <si>
    <t xml:space="preserve">Non-wholesale DER Observability </t>
  </si>
  <si>
    <t>Addressed by solution package?
Y/N/Partially</t>
  </si>
  <si>
    <t>MIC Special Session</t>
  </si>
  <si>
    <t>Distributed Energy Resources</t>
  </si>
  <si>
    <r>
      <t>Method to measure retail vs. wholesale energy for primarily front of the meter resources that occasionally serve load (</t>
    </r>
    <r>
      <rPr>
        <b/>
        <i/>
        <sz val="14"/>
        <rFont val="Arial"/>
        <family val="2"/>
      </rPr>
      <t>Parking Lot</t>
    </r>
    <r>
      <rPr>
        <sz val="14"/>
        <rFont val="Arial"/>
        <family val="2"/>
      </rPr>
      <t>)</t>
    </r>
  </si>
  <si>
    <r>
      <t xml:space="preserve">Method to separate and measure retail vs. wholesale activity (CAPACITY) </t>
    </r>
    <r>
      <rPr>
        <b/>
        <i/>
        <sz val="14"/>
        <rFont val="Arial"/>
        <family val="2"/>
      </rPr>
      <t>Parking Lot</t>
    </r>
  </si>
  <si>
    <t>Phase I Scope: DER providing ancillary services that can also serve on-site load</t>
  </si>
  <si>
    <t>Approved Curtailment Service Provider registration for aggregation or single resource</t>
  </si>
  <si>
    <t>Wholesale Market Participation Agreement (WMPA) or Interconnection Service Agreement (ISA) per-unit</t>
  </si>
  <si>
    <t>For wired with load resources, as current DR rules extended to cover injections.</t>
  </si>
  <si>
    <t>Same as Demand Response for both DER wired separate from load and DER wired with load</t>
  </si>
  <si>
    <t>Same as DR for DER wired with load</t>
  </si>
  <si>
    <t>If injecting then same electrical location (POI), if not injecting then same as DR</t>
  </si>
  <si>
    <t>Method to phyically serve load with output, and associated accounting. This includes required metering points, etc.</t>
  </si>
  <si>
    <t>PJM responsibility</t>
  </si>
  <si>
    <t xml:space="preserve">Generation framework:
 "DER wired separately"  (from load)
(see Figure 1 in Tab 2a)
</t>
  </si>
  <si>
    <t xml:space="preserve">Generation framework:
"DER wired with load"
(See Figure 2 in Tab 2a)
</t>
  </si>
  <si>
    <t>Demand Response framework:
"DER wired with load"</t>
  </si>
  <si>
    <t>Who approves metering configuration and meter data arithmetic?</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</si>
  <si>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</si>
  <si>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</si>
  <si>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</si>
  <si>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</si>
  <si>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</si>
  <si>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</si>
  <si>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</si>
  <si>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</si>
  <si>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Interconnecting TO (or EDC) responsibility</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</si>
  <si>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</si>
  <si>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5MW</t>
  </si>
  <si>
    <t>10MW</t>
  </si>
  <si>
    <t>EDC acts as intermediary</t>
  </si>
  <si>
    <t>Updated: July 3, 2017</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</si>
  <si>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</si>
  <si>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</si>
  <si>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New DER registration process analogous to CSP registration today under "Status Quo Demand Response".  Not filed with FERC. Meet requirements in 1.2</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</si>
  <si>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</si>
  <si>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</si>
  <si>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</si>
  <si>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</si>
  <si>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Appropriate metering and physical switching from wholesale connection to retail connection. Power flows through the wholesale connection are wholesale (except station power purchases), through the retail connection are retail.</t>
  </si>
  <si>
    <t>Virtual separation:
Single retail and wholesale connection to DER with meters at the POI and DER. Virtual separation of wholesale and retail activity via meter add-backs.</t>
  </si>
  <si>
    <t>Station Power, provided that on-site non-station power load only served during grid outage</t>
  </si>
  <si>
    <r>
      <t xml:space="preserve">Directly meter DER.  </t>
    </r>
    <r>
      <rPr>
        <sz val="14"/>
        <color indexed="10"/>
        <rFont val="Arial"/>
        <family val="2"/>
      </rPr>
      <t>For DER wired with load, this looks like a sub-meter.</t>
    </r>
  </si>
  <si>
    <t>Vote Ancillary Services and Energy proposal</t>
  </si>
  <si>
    <t>Poll for support of Ancillary Services proposal</t>
  </si>
  <si>
    <t xml:space="preserve">Method to measure wholesale activity and performance (PJM Ancillary Services) 
Note: PJM Ancillary Services are wholesale only, no need to distinguish wholesale from retail
</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</si>
  <si>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</si>
  <si>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</si>
  <si>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Aggregation rules (per-unit size = "maximum market offer quantitiy" as implied in Section 2.1 and 2.2)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</si>
  <si>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</si>
  <si>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</si>
  <si>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</si>
  <si>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</si>
  <si>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</si>
  <si>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</si>
  <si>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</si>
  <si>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Some operational and planning related requirements for certain types of gen (e.g. BTMG &gt;10MW, must have telemetry)
</t>
  </si>
  <si>
    <t xml:space="preserve">Similar to DR except in front of meter if injecting. Size component corresponds to injection capability
</t>
  </si>
  <si>
    <t>Updated: July 3, 2017
Print Format: 11 x 17"</t>
  </si>
  <si>
    <t>Solution Packages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</si>
</sst>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s>
  <fonts count="125">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6"/>
      <color indexed="10"/>
      <name val="Arial"/>
      <family val="2"/>
    </font>
    <font>
      <sz val="12"/>
      <color indexed="17"/>
      <name val="Arial"/>
      <family val="2"/>
    </font>
    <font>
      <sz val="16"/>
      <color indexed="8"/>
      <name val="Arial Narrow"/>
      <family val="2"/>
    </font>
    <font>
      <b/>
      <sz val="16"/>
      <color indexed="40"/>
      <name val="Arial Narrow"/>
      <family val="2"/>
    </font>
    <font>
      <sz val="12"/>
      <color indexed="40"/>
      <name val="Arial Narrow"/>
      <family val="2"/>
    </font>
    <font>
      <sz val="12"/>
      <color indexed="17"/>
      <name val="Arial Narrow"/>
      <family val="2"/>
    </font>
    <font>
      <b/>
      <sz val="18"/>
      <color indexed="9"/>
      <name val="Arial"/>
      <family val="2"/>
    </font>
    <font>
      <sz val="14"/>
      <color indexed="8"/>
      <name val="Arial"/>
      <family val="2"/>
    </font>
    <font>
      <sz val="14"/>
      <color indexed="10"/>
      <name val="Arial"/>
      <family val="2"/>
    </font>
    <font>
      <sz val="14"/>
      <color indexed="57"/>
      <name val="Arial"/>
      <family val="2"/>
    </font>
    <font>
      <sz val="14"/>
      <color indexed="9"/>
      <name val="Arial"/>
      <family val="2"/>
    </font>
    <font>
      <sz val="24"/>
      <color indexed="10"/>
      <name val="Arial"/>
      <family val="2"/>
    </font>
    <font>
      <sz val="8"/>
      <name val="Tahoma"/>
      <family val="2"/>
    </font>
    <font>
      <b/>
      <i/>
      <sz val="16"/>
      <color indexed="9"/>
      <name val="Arial"/>
      <family val="2"/>
    </font>
    <font>
      <b/>
      <sz val="14"/>
      <color indexed="9"/>
      <name val="Arial"/>
      <family val="2"/>
    </font>
    <font>
      <strike/>
      <sz val="16"/>
      <color indexed="8"/>
      <name val="Arial Narrow"/>
      <family val="2"/>
    </font>
    <font>
      <b/>
      <strike/>
      <sz val="16"/>
      <color indexed="8"/>
      <name val="Arial Narrow"/>
      <family val="2"/>
    </font>
    <font>
      <sz val="12"/>
      <color indexed="10"/>
      <name val="Arial"/>
      <family val="2"/>
    </font>
    <font>
      <sz val="26"/>
      <color indexed="10"/>
      <name val="Arial Narrow"/>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sz val="18"/>
      <color indexed="10"/>
      <name val="Calibri"/>
      <family val="0"/>
    </font>
    <font>
      <b/>
      <sz val="20"/>
      <color indexed="8"/>
      <name val="Calibri"/>
      <family val="0"/>
    </font>
    <font>
      <b/>
      <i/>
      <sz val="16"/>
      <color indexed="10"/>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6"/>
      <color rgb="FFFF0000"/>
      <name val="Arial"/>
      <family val="2"/>
    </font>
    <font>
      <sz val="12"/>
      <color rgb="FF00B050"/>
      <name val="Arial"/>
      <family val="2"/>
    </font>
    <font>
      <sz val="16"/>
      <color theme="1"/>
      <name val="Arial Narrow"/>
      <family val="2"/>
    </font>
    <font>
      <b/>
      <sz val="16"/>
      <color rgb="FF00B0F0"/>
      <name val="Arial Narrow"/>
      <family val="2"/>
    </font>
    <font>
      <sz val="12"/>
      <color rgb="FF00B0F0"/>
      <name val="Arial Narrow"/>
      <family val="2"/>
    </font>
    <font>
      <sz val="12"/>
      <color rgb="FF00B050"/>
      <name val="Arial Narrow"/>
      <family val="2"/>
    </font>
    <font>
      <b/>
      <sz val="18"/>
      <color theme="0"/>
      <name val="Arial"/>
      <family val="2"/>
    </font>
    <font>
      <sz val="14"/>
      <color theme="1"/>
      <name val="Arial"/>
      <family val="2"/>
    </font>
    <font>
      <sz val="14"/>
      <color rgb="FFFF0000"/>
      <name val="Arial"/>
      <family val="2"/>
    </font>
    <font>
      <sz val="14"/>
      <color theme="6" tint="-0.24997000396251678"/>
      <name val="Arial"/>
      <family val="2"/>
    </font>
    <font>
      <sz val="24"/>
      <color rgb="FFFF0000"/>
      <name val="Arial"/>
      <family val="2"/>
    </font>
    <font>
      <b/>
      <sz val="10"/>
      <color theme="1"/>
      <name val="Arial Narrow"/>
      <family val="2"/>
    </font>
    <font>
      <sz val="14"/>
      <color theme="0"/>
      <name val="Arial"/>
      <family val="2"/>
    </font>
    <font>
      <strike/>
      <sz val="16"/>
      <color theme="1"/>
      <name val="Arial Narrow"/>
      <family val="2"/>
    </font>
    <font>
      <b/>
      <strike/>
      <sz val="16"/>
      <color theme="1"/>
      <name val="Arial Narrow"/>
      <family val="2"/>
    </font>
    <font>
      <sz val="12"/>
      <color rgb="FFFF0000"/>
      <name val="Arial"/>
      <family val="2"/>
    </font>
    <font>
      <sz val="26"/>
      <color rgb="FFFF0000"/>
      <name val="Arial Narrow"/>
      <family val="2"/>
    </font>
    <font>
      <b/>
      <sz val="14"/>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theme="0" tint="-0.3499799966812134"/>
        <bgColor indexed="64"/>
      </patternFill>
    </fill>
    <fill>
      <patternFill patternType="solid">
        <fgColor rgb="FFFF00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color indexed="63"/>
      </right>
      <top style="thin"/>
      <bottom style="mediu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ck"/>
      <top>
        <color indexed="63"/>
      </top>
      <bottom>
        <color indexed="63"/>
      </bottom>
    </border>
    <border>
      <left>
        <color indexed="63"/>
      </left>
      <right style="thin"/>
      <top style="thin"/>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239">
    <xf numFmtId="0" fontId="0" fillId="0" borderId="0" xfId="0" applyAlignment="1">
      <alignment/>
    </xf>
    <xf numFmtId="0" fontId="93" fillId="0" borderId="0" xfId="0" applyFont="1" applyAlignment="1">
      <alignment/>
    </xf>
    <xf numFmtId="0" fontId="93" fillId="33" borderId="0" xfId="0" applyFont="1" applyFill="1" applyAlignment="1">
      <alignment/>
    </xf>
    <xf numFmtId="0" fontId="93" fillId="33" borderId="10" xfId="0" applyFont="1" applyFill="1" applyBorder="1" applyAlignment="1">
      <alignment/>
    </xf>
    <xf numFmtId="0" fontId="9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4"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5" fillId="0" borderId="0" xfId="0" applyFont="1" applyFill="1" applyAlignment="1">
      <alignment horizontal="center" vertical="top"/>
    </xf>
    <xf numFmtId="0" fontId="96" fillId="33" borderId="0" xfId="0" applyFont="1" applyFill="1" applyAlignment="1">
      <alignment horizontal="center"/>
    </xf>
    <xf numFmtId="0" fontId="91" fillId="0" borderId="0" xfId="0" applyFont="1" applyAlignment="1">
      <alignment/>
    </xf>
    <xf numFmtId="0" fontId="0" fillId="0" borderId="11" xfId="0" applyBorder="1"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1" fillId="2" borderId="12" xfId="0" applyFont="1" applyFill="1" applyBorder="1" applyAlignment="1">
      <alignment horizontal="center" vertical="center"/>
    </xf>
    <xf numFmtId="0" fontId="91" fillId="0" borderId="11" xfId="0" applyFont="1" applyBorder="1" applyAlignment="1">
      <alignment/>
    </xf>
    <xf numFmtId="0" fontId="91" fillId="0" borderId="11" xfId="0" applyFont="1" applyBorder="1" applyAlignment="1">
      <alignment wrapText="1"/>
    </xf>
    <xf numFmtId="0" fontId="92" fillId="8" borderId="13" xfId="0" applyFont="1" applyFill="1" applyBorder="1" applyAlignment="1">
      <alignment horizontal="left" vertical="center"/>
    </xf>
    <xf numFmtId="0" fontId="92"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2" fillId="33" borderId="13" xfId="0" applyFont="1" applyFill="1" applyBorder="1" applyAlignment="1">
      <alignment horizontal="left" vertical="center" wrapText="1"/>
    </xf>
    <xf numFmtId="0" fontId="92" fillId="33" borderId="13" xfId="0" applyFont="1" applyFill="1" applyBorder="1" applyAlignment="1">
      <alignment horizontal="center" vertical="center" wrapText="1"/>
    </xf>
    <xf numFmtId="0" fontId="91" fillId="2" borderId="11" xfId="0" applyFont="1" applyFill="1" applyBorder="1" applyAlignment="1">
      <alignment horizontal="center" vertical="center"/>
    </xf>
    <xf numFmtId="15" fontId="0" fillId="0" borderId="11" xfId="0" applyNumberFormat="1" applyBorder="1" applyAlignment="1">
      <alignment/>
    </xf>
    <xf numFmtId="0" fontId="98" fillId="0" borderId="0" xfId="0" applyFont="1" applyAlignment="1">
      <alignment horizontal="left" vertical="center" indent="3"/>
    </xf>
    <xf numFmtId="0" fontId="85" fillId="0" borderId="0" xfId="53" applyAlignment="1">
      <alignment/>
    </xf>
    <xf numFmtId="0" fontId="0" fillId="0" borderId="0" xfId="0" applyAlignment="1">
      <alignment/>
    </xf>
    <xf numFmtId="0" fontId="99" fillId="0" borderId="0" xfId="0" applyFont="1" applyAlignment="1">
      <alignment/>
    </xf>
    <xf numFmtId="0" fontId="100" fillId="0" borderId="0" xfId="0" applyFont="1" applyAlignment="1">
      <alignment/>
    </xf>
    <xf numFmtId="0" fontId="99" fillId="0" borderId="0" xfId="0" applyFont="1" applyBorder="1" applyAlignment="1">
      <alignment/>
    </xf>
    <xf numFmtId="0" fontId="99" fillId="0" borderId="0" xfId="0" applyFont="1" applyBorder="1" applyAlignment="1">
      <alignment wrapText="1"/>
    </xf>
    <xf numFmtId="0" fontId="99" fillId="0" borderId="14" xfId="0" applyFont="1" applyBorder="1" applyAlignment="1">
      <alignment/>
    </xf>
    <xf numFmtId="0" fontId="100" fillId="0" borderId="14" xfId="0" applyFont="1" applyBorder="1" applyAlignment="1">
      <alignment/>
    </xf>
    <xf numFmtId="0" fontId="9" fillId="0" borderId="14" xfId="0" applyFont="1" applyBorder="1" applyAlignment="1">
      <alignment horizontal="left"/>
    </xf>
    <xf numFmtId="0" fontId="101" fillId="0" borderId="10" xfId="0" applyFont="1" applyBorder="1" applyAlignment="1">
      <alignment/>
    </xf>
    <xf numFmtId="0" fontId="102" fillId="0" borderId="0" xfId="0" applyFont="1" applyAlignment="1">
      <alignment/>
    </xf>
    <xf numFmtId="0" fontId="102" fillId="0" borderId="0" xfId="0" applyFont="1" applyBorder="1" applyAlignment="1">
      <alignment/>
    </xf>
    <xf numFmtId="168" fontId="102" fillId="0" borderId="0" xfId="0" applyNumberFormat="1" applyFont="1" applyBorder="1" applyAlignment="1">
      <alignment horizontal="center"/>
    </xf>
    <xf numFmtId="0" fontId="103" fillId="22" borderId="0" xfId="0" applyFont="1" applyFill="1" applyBorder="1" applyAlignment="1">
      <alignment/>
    </xf>
    <xf numFmtId="168" fontId="103" fillId="22" borderId="0" xfId="0" applyNumberFormat="1" applyFont="1" applyFill="1" applyBorder="1" applyAlignment="1">
      <alignment horizontal="center"/>
    </xf>
    <xf numFmtId="0" fontId="102"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4"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5" fillId="34" borderId="0" xfId="0" applyFont="1" applyFill="1" applyAlignment="1">
      <alignment/>
    </xf>
    <xf numFmtId="168" fontId="105"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2"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2" fillId="0" borderId="15" xfId="0" applyFont="1" applyBorder="1" applyAlignment="1">
      <alignment/>
    </xf>
    <xf numFmtId="0" fontId="103" fillId="36" borderId="0" xfId="0" applyFont="1" applyFill="1" applyBorder="1" applyAlignment="1">
      <alignment/>
    </xf>
    <xf numFmtId="168" fontId="103" fillId="36" borderId="0" xfId="0" applyNumberFormat="1" applyFont="1" applyFill="1" applyBorder="1" applyAlignment="1">
      <alignment horizontal="center"/>
    </xf>
    <xf numFmtId="0" fontId="97" fillId="0" borderId="17" xfId="0" applyFont="1" applyFill="1" applyBorder="1" applyAlignment="1">
      <alignment horizontal="left" vertical="center" wrapText="1" indent="2"/>
    </xf>
    <xf numFmtId="0" fontId="91" fillId="0" borderId="17" xfId="0" applyFont="1" applyBorder="1" applyAlignment="1">
      <alignment/>
    </xf>
    <xf numFmtId="0" fontId="91" fillId="37" borderId="17" xfId="0" applyFont="1" applyFill="1" applyBorder="1" applyAlignment="1">
      <alignment wrapText="1"/>
    </xf>
    <xf numFmtId="0" fontId="103" fillId="37" borderId="17" xfId="0" applyFont="1" applyFill="1" applyBorder="1" applyAlignment="1">
      <alignment wrapText="1"/>
    </xf>
    <xf numFmtId="0" fontId="103" fillId="38" borderId="17" xfId="0" applyFont="1" applyFill="1" applyBorder="1" applyAlignment="1">
      <alignment wrapText="1"/>
    </xf>
    <xf numFmtId="0" fontId="103" fillId="38" borderId="17" xfId="0" applyFont="1" applyFill="1" applyBorder="1" applyAlignment="1">
      <alignment/>
    </xf>
    <xf numFmtId="0" fontId="103" fillId="39" borderId="17" xfId="0" applyFont="1" applyFill="1" applyBorder="1" applyAlignment="1">
      <alignment wrapText="1"/>
    </xf>
    <xf numFmtId="0" fontId="103" fillId="39" borderId="17" xfId="0" applyFont="1" applyFill="1" applyBorder="1" applyAlignment="1">
      <alignment/>
    </xf>
    <xf numFmtId="0" fontId="103" fillId="0" borderId="0" xfId="0" applyFont="1" applyAlignment="1">
      <alignment/>
    </xf>
    <xf numFmtId="0" fontId="0" fillId="0" borderId="14" xfId="0" applyBorder="1" applyAlignment="1">
      <alignment/>
    </xf>
    <xf numFmtId="0" fontId="102"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102" fillId="0" borderId="16" xfId="0" applyFont="1" applyFill="1" applyBorder="1" applyAlignment="1">
      <alignment horizontal="left" indent="2"/>
    </xf>
    <xf numFmtId="0" fontId="102" fillId="0" borderId="16" xfId="0" applyFont="1" applyFill="1" applyBorder="1" applyAlignment="1">
      <alignment horizontal="center"/>
    </xf>
    <xf numFmtId="0" fontId="103" fillId="0" borderId="16" xfId="0" applyFont="1" applyFill="1" applyBorder="1" applyAlignment="1">
      <alignment horizontal="center"/>
    </xf>
    <xf numFmtId="0" fontId="102" fillId="0" borderId="0" xfId="0" applyFont="1" applyFill="1" applyBorder="1" applyAlignment="1">
      <alignment horizontal="left" indent="2"/>
    </xf>
    <xf numFmtId="0" fontId="106" fillId="0" borderId="16" xfId="0" applyFont="1" applyFill="1" applyBorder="1" applyAlignment="1">
      <alignment horizontal="left" indent="2"/>
    </xf>
    <xf numFmtId="0" fontId="101" fillId="0" borderId="0" xfId="0" applyFont="1" applyBorder="1" applyAlignment="1">
      <alignment/>
    </xf>
    <xf numFmtId="0" fontId="102" fillId="0" borderId="0" xfId="0" applyFont="1" applyBorder="1" applyAlignment="1">
      <alignment horizontal="left"/>
    </xf>
    <xf numFmtId="0" fontId="0" fillId="0" borderId="0" xfId="0" applyFont="1" applyBorder="1" applyAlignment="1">
      <alignment horizontal="left" vertical="top" wrapText="1"/>
    </xf>
    <xf numFmtId="0" fontId="93" fillId="0" borderId="18" xfId="0" applyFont="1" applyBorder="1" applyAlignment="1">
      <alignment horizontal="left" vertical="top" wrapText="1"/>
    </xf>
    <xf numFmtId="0" fontId="95"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3" fillId="0" borderId="0" xfId="0" applyFont="1" applyAlignment="1">
      <alignment horizontal="left" vertical="top" wrapText="1"/>
    </xf>
    <xf numFmtId="0" fontId="3" fillId="0" borderId="0" xfId="0" applyFont="1" applyFill="1" applyBorder="1" applyAlignment="1">
      <alignment horizontal="left" vertical="top" wrapText="1"/>
    </xf>
    <xf numFmtId="0" fontId="93" fillId="0" borderId="0" xfId="0" applyFont="1" applyBorder="1" applyAlignment="1">
      <alignment horizontal="left" vertical="top" wrapText="1"/>
    </xf>
    <xf numFmtId="0" fontId="93" fillId="33" borderId="19" xfId="0" applyFont="1" applyFill="1" applyBorder="1" applyAlignment="1">
      <alignment horizontal="left" vertical="top" wrapText="1"/>
    </xf>
    <xf numFmtId="0" fontId="0" fillId="0" borderId="0" xfId="0" applyBorder="1" applyAlignment="1">
      <alignment horizontal="left" vertical="top" wrapText="1"/>
    </xf>
    <xf numFmtId="0" fontId="93" fillId="33" borderId="20" xfId="0" applyFont="1" applyFill="1" applyBorder="1" applyAlignment="1">
      <alignment horizontal="left" vertical="top" wrapText="1"/>
    </xf>
    <xf numFmtId="0" fontId="93" fillId="0" borderId="14" xfId="0" applyFont="1" applyBorder="1" applyAlignment="1">
      <alignment horizontal="left" vertical="top" wrapText="1"/>
    </xf>
    <xf numFmtId="0" fontId="107" fillId="0" borderId="0" xfId="0" applyFont="1" applyAlignment="1">
      <alignment vertical="top" wrapText="1"/>
    </xf>
    <xf numFmtId="0" fontId="0" fillId="0" borderId="0" xfId="0" applyAlignment="1">
      <alignment/>
    </xf>
    <xf numFmtId="0" fontId="108" fillId="38" borderId="0" xfId="0" applyFont="1" applyFill="1" applyAlignment="1">
      <alignment/>
    </xf>
    <xf numFmtId="0" fontId="109" fillId="0" borderId="0" xfId="0" applyFont="1" applyBorder="1" applyAlignment="1">
      <alignment/>
    </xf>
    <xf numFmtId="0" fontId="110" fillId="38" borderId="0" xfId="0" applyFont="1" applyFill="1" applyBorder="1" applyAlignment="1">
      <alignment/>
    </xf>
    <xf numFmtId="0" fontId="111" fillId="38" borderId="0" xfId="0" applyFont="1" applyFill="1" applyBorder="1" applyAlignment="1">
      <alignment horizontal="left"/>
    </xf>
    <xf numFmtId="0" fontId="112" fillId="40" borderId="0" xfId="0" applyFont="1" applyFill="1" applyBorder="1" applyAlignment="1">
      <alignment horizontal="left"/>
    </xf>
    <xf numFmtId="0" fontId="102" fillId="33" borderId="0" xfId="0" applyFont="1" applyFill="1" applyBorder="1" applyAlignment="1">
      <alignment horizontal="left"/>
    </xf>
    <xf numFmtId="0" fontId="102" fillId="33" borderId="0" xfId="0" applyFont="1" applyFill="1" applyAlignment="1">
      <alignment/>
    </xf>
    <xf numFmtId="0" fontId="100" fillId="0" borderId="14" xfId="0" applyFont="1" applyBorder="1" applyAlignment="1">
      <alignment wrapText="1"/>
    </xf>
    <xf numFmtId="0" fontId="113" fillId="41" borderId="21" xfId="0" applyFont="1" applyFill="1" applyBorder="1" applyAlignment="1">
      <alignment horizontal="left" vertical="top" wrapText="1"/>
    </xf>
    <xf numFmtId="0" fontId="114" fillId="0" borderId="0" xfId="0" applyFont="1" applyAlignment="1">
      <alignment horizontal="left" vertical="top" wrapText="1"/>
    </xf>
    <xf numFmtId="0" fontId="15" fillId="0" borderId="0" xfId="0" applyFont="1" applyAlignment="1">
      <alignment horizontal="left" vertical="top" wrapText="1"/>
    </xf>
    <xf numFmtId="0" fontId="115" fillId="0" borderId="0" xfId="0" applyFont="1" applyAlignment="1">
      <alignment horizontal="left" vertical="top" wrapText="1"/>
    </xf>
    <xf numFmtId="0" fontId="15" fillId="0" borderId="0" xfId="0" applyFont="1" applyFill="1" applyAlignment="1">
      <alignment horizontal="left" vertical="top" wrapText="1"/>
    </xf>
    <xf numFmtId="0" fontId="116" fillId="0" borderId="0" xfId="0" applyFont="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14" fillId="0" borderId="0" xfId="0" applyFont="1" applyFill="1" applyBorder="1" applyAlignment="1">
      <alignment horizontal="left" vertical="top" wrapText="1"/>
    </xf>
    <xf numFmtId="0" fontId="114" fillId="0" borderId="0" xfId="0" applyFont="1" applyBorder="1" applyAlignment="1">
      <alignment horizontal="left" vertical="top" wrapText="1"/>
    </xf>
    <xf numFmtId="0" fontId="114" fillId="0" borderId="0" xfId="0" applyFont="1" applyFill="1" applyAlignment="1">
      <alignment horizontal="left" vertical="top" wrapText="1"/>
    </xf>
    <xf numFmtId="0" fontId="17" fillId="0" borderId="0" xfId="0" applyFont="1" applyAlignment="1">
      <alignment horizontal="left" vertical="center" wrapText="1"/>
    </xf>
    <xf numFmtId="0" fontId="94" fillId="0" borderId="0" xfId="0" applyFont="1" applyAlignment="1">
      <alignment horizontal="center" vertical="center" wrapText="1"/>
    </xf>
    <xf numFmtId="0" fontId="114"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14" fillId="0" borderId="0" xfId="0" applyFont="1" applyAlignment="1">
      <alignment horizontal="left" vertical="top" wrapText="1"/>
    </xf>
    <xf numFmtId="0" fontId="15" fillId="42" borderId="0" xfId="0" applyFont="1" applyFill="1" applyBorder="1" applyAlignment="1">
      <alignment horizontal="left" vertical="top" wrapText="1"/>
    </xf>
    <xf numFmtId="0" fontId="15" fillId="42" borderId="0" xfId="0" applyFont="1" applyFill="1" applyAlignment="1">
      <alignment horizontal="left" vertical="top" wrapText="1"/>
    </xf>
    <xf numFmtId="0" fontId="0" fillId="0" borderId="0" xfId="0" applyAlignment="1">
      <alignment/>
    </xf>
    <xf numFmtId="0" fontId="99" fillId="33" borderId="0" xfId="0" applyFont="1" applyFill="1" applyAlignment="1">
      <alignment horizontal="center"/>
    </xf>
    <xf numFmtId="0" fontId="91" fillId="37" borderId="22" xfId="0" applyFont="1" applyFill="1" applyBorder="1" applyAlignment="1">
      <alignment horizontal="center"/>
    </xf>
    <xf numFmtId="168" fontId="103" fillId="22" borderId="0" xfId="0" applyNumberFormat="1" applyFont="1" applyFill="1" applyBorder="1" applyAlignment="1">
      <alignment horizontal="center"/>
    </xf>
    <xf numFmtId="168" fontId="105"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3" fillId="36" borderId="10" xfId="0" applyNumberFormat="1" applyFont="1" applyFill="1" applyBorder="1" applyAlignment="1">
      <alignment horizontal="center"/>
    </xf>
    <xf numFmtId="0" fontId="99" fillId="40" borderId="0" xfId="0" applyFont="1" applyFill="1" applyAlignment="1">
      <alignment horizontal="center"/>
    </xf>
    <xf numFmtId="0" fontId="99" fillId="38" borderId="0" xfId="0" applyFont="1" applyFill="1" applyAlignment="1">
      <alignment horizontal="center"/>
    </xf>
    <xf numFmtId="0" fontId="101" fillId="43" borderId="0" xfId="0" applyFont="1" applyFill="1" applyBorder="1" applyAlignment="1">
      <alignment horizontal="center"/>
    </xf>
    <xf numFmtId="0" fontId="103" fillId="38" borderId="22" xfId="0" applyFont="1" applyFill="1" applyBorder="1" applyAlignment="1">
      <alignment horizontal="center"/>
    </xf>
    <xf numFmtId="0" fontId="103" fillId="39" borderId="22" xfId="0" applyFont="1" applyFill="1" applyBorder="1" applyAlignment="1">
      <alignment horizontal="center"/>
    </xf>
    <xf numFmtId="0" fontId="95" fillId="0" borderId="0" xfId="0" applyFont="1" applyFill="1" applyAlignment="1">
      <alignment horizontal="center" vertical="top"/>
    </xf>
    <xf numFmtId="0" fontId="96" fillId="33" borderId="0" xfId="0" applyFont="1" applyFill="1" applyAlignment="1">
      <alignment horizontal="center"/>
    </xf>
    <xf numFmtId="0" fontId="97" fillId="33" borderId="0" xfId="0" applyFont="1" applyFill="1" applyAlignment="1">
      <alignment horizontal="center"/>
    </xf>
    <xf numFmtId="0" fontId="93" fillId="33" borderId="19" xfId="0" applyFont="1" applyFill="1" applyBorder="1" applyAlignment="1">
      <alignment horizontal="left" vertical="top" wrapText="1"/>
    </xf>
    <xf numFmtId="0" fontId="93" fillId="33" borderId="0" xfId="0" applyFont="1" applyFill="1" applyBorder="1" applyAlignment="1">
      <alignment horizontal="left" vertical="top" wrapText="1"/>
    </xf>
    <xf numFmtId="0" fontId="93" fillId="0" borderId="19" xfId="0" applyFont="1" applyBorder="1" applyAlignment="1">
      <alignment horizontal="left" vertical="top" wrapText="1"/>
    </xf>
    <xf numFmtId="0" fontId="93" fillId="0" borderId="0" xfId="0" applyFont="1" applyBorder="1" applyAlignment="1">
      <alignment horizontal="left" vertical="top" wrapText="1"/>
    </xf>
    <xf numFmtId="0" fontId="113" fillId="44" borderId="0" xfId="0" applyFont="1" applyFill="1" applyAlignment="1">
      <alignment horizontal="center" vertical="top" wrapText="1"/>
    </xf>
    <xf numFmtId="0" fontId="117" fillId="0" borderId="0" xfId="0" applyFont="1" applyAlignment="1">
      <alignment horizontal="center" vertical="top" wrapText="1"/>
    </xf>
    <xf numFmtId="0" fontId="118" fillId="33" borderId="19" xfId="0" applyFont="1" applyFill="1" applyBorder="1" applyAlignment="1">
      <alignment horizontal="left" vertical="top" wrapText="1"/>
    </xf>
    <xf numFmtId="0" fontId="118" fillId="33" borderId="0" xfId="0" applyFont="1" applyFill="1" applyBorder="1" applyAlignment="1">
      <alignment horizontal="left" vertical="top" wrapText="1"/>
    </xf>
    <xf numFmtId="0" fontId="113" fillId="39" borderId="0" xfId="0" applyFont="1" applyFill="1" applyAlignment="1">
      <alignment horizontal="center" vertical="top" wrapText="1"/>
    </xf>
    <xf numFmtId="0" fontId="118" fillId="0" borderId="14" xfId="0" applyFont="1" applyBorder="1" applyAlignment="1">
      <alignment horizontal="center" vertical="top" wrapText="1"/>
    </xf>
    <xf numFmtId="0" fontId="93" fillId="0" borderId="23" xfId="0" applyFont="1" applyBorder="1" applyAlignment="1">
      <alignment horizontal="left" vertical="top" wrapText="1"/>
    </xf>
    <xf numFmtId="0" fontId="93"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0" fillId="2" borderId="2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5" xfId="0" applyFont="1" applyFill="1" applyBorder="1" applyAlignment="1">
      <alignment horizontal="center" vertical="center"/>
    </xf>
    <xf numFmtId="0" fontId="119" fillId="34" borderId="0" xfId="0" applyFont="1" applyFill="1" applyAlignment="1">
      <alignment horizontal="left" vertical="top" wrapText="1"/>
    </xf>
    <xf numFmtId="0" fontId="15" fillId="8" borderId="0" xfId="0" applyFont="1" applyFill="1" applyAlignment="1">
      <alignment horizontal="left" vertical="top" wrapText="1"/>
    </xf>
    <xf numFmtId="0" fontId="115" fillId="0" borderId="0" xfId="0" applyFont="1" applyBorder="1" applyAlignment="1">
      <alignment horizontal="left" vertical="top" wrapText="1"/>
    </xf>
    <xf numFmtId="0" fontId="120" fillId="0" borderId="0" xfId="0" applyFont="1" applyBorder="1" applyAlignment="1">
      <alignment/>
    </xf>
    <xf numFmtId="0" fontId="121" fillId="0" borderId="0" xfId="0" applyFont="1" applyBorder="1" applyAlignment="1">
      <alignment/>
    </xf>
    <xf numFmtId="0" fontId="106" fillId="0" borderId="0" xfId="0" applyFont="1" applyBorder="1" applyAlignment="1">
      <alignment horizontal="left"/>
    </xf>
    <xf numFmtId="0" fontId="106" fillId="33" borderId="0" xfId="0" applyFont="1" applyFill="1" applyBorder="1" applyAlignment="1">
      <alignment horizontal="left"/>
    </xf>
    <xf numFmtId="0" fontId="106" fillId="0" borderId="0" xfId="0" applyFont="1" applyAlignment="1">
      <alignment/>
    </xf>
    <xf numFmtId="0" fontId="99" fillId="23" borderId="0" xfId="0" applyFont="1" applyFill="1" applyAlignment="1">
      <alignment horizontal="center"/>
    </xf>
    <xf numFmtId="0" fontId="102" fillId="23" borderId="0" xfId="0" applyFont="1" applyFill="1" applyBorder="1" applyAlignment="1">
      <alignment horizontal="left"/>
    </xf>
    <xf numFmtId="0" fontId="102" fillId="23" borderId="0" xfId="0" applyFont="1" applyFill="1" applyAlignment="1">
      <alignment/>
    </xf>
    <xf numFmtId="0" fontId="103" fillId="0" borderId="16" xfId="0" applyFont="1" applyFill="1" applyBorder="1" applyAlignment="1">
      <alignment horizontal="center" wrapText="1"/>
    </xf>
    <xf numFmtId="0" fontId="114" fillId="34" borderId="26" xfId="0" applyFont="1" applyFill="1" applyBorder="1" applyAlignment="1">
      <alignment horizontal="left" vertical="top" wrapText="1"/>
    </xf>
    <xf numFmtId="0" fontId="114" fillId="0" borderId="26" xfId="0" applyFont="1" applyBorder="1" applyAlignment="1">
      <alignment horizontal="left" vertical="top" wrapText="1"/>
    </xf>
    <xf numFmtId="0" fontId="15" fillId="0" borderId="26" xfId="0" applyFont="1" applyBorder="1" applyAlignment="1">
      <alignment horizontal="left" vertical="top" wrapText="1"/>
    </xf>
    <xf numFmtId="0" fontId="15" fillId="42" borderId="26" xfId="0" applyFont="1" applyFill="1" applyBorder="1" applyAlignment="1">
      <alignment horizontal="left" vertical="top" wrapText="1"/>
    </xf>
    <xf numFmtId="0" fontId="100" fillId="2" borderId="12" xfId="0" applyFont="1" applyFill="1" applyBorder="1" applyAlignment="1">
      <alignment horizontal="center" vertical="center"/>
    </xf>
    <xf numFmtId="0" fontId="99" fillId="33" borderId="27" xfId="0" applyFont="1" applyFill="1" applyBorder="1" applyAlignment="1">
      <alignment horizontal="center" vertical="center"/>
    </xf>
    <xf numFmtId="0" fontId="100" fillId="2" borderId="28"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13" xfId="0" applyFont="1" applyFill="1" applyBorder="1" applyAlignment="1">
      <alignment horizontal="left" vertical="center" wrapText="1"/>
    </xf>
    <xf numFmtId="0" fontId="122" fillId="33" borderId="13" xfId="0" applyFont="1" applyFill="1" applyBorder="1" applyAlignment="1">
      <alignment horizontal="left" vertical="center" wrapText="1"/>
    </xf>
    <xf numFmtId="0" fontId="99" fillId="33" borderId="11" xfId="0" applyFont="1" applyFill="1" applyBorder="1" applyAlignment="1">
      <alignment horizontal="center" vertical="center"/>
    </xf>
    <xf numFmtId="0" fontId="122" fillId="33" borderId="13" xfId="0" applyFont="1" applyFill="1" applyBorder="1" applyAlignment="1">
      <alignment horizontal="left" vertical="center"/>
    </xf>
    <xf numFmtId="0" fontId="114" fillId="45" borderId="0" xfId="0" applyFont="1" applyFill="1" applyAlignment="1">
      <alignment horizontal="left" vertical="top" wrapText="1"/>
    </xf>
    <xf numFmtId="0" fontId="15" fillId="45" borderId="0" xfId="0" applyFont="1" applyFill="1" applyAlignment="1">
      <alignment horizontal="left" vertical="top" wrapText="1"/>
    </xf>
    <xf numFmtId="0" fontId="114" fillId="45" borderId="26" xfId="0" applyFont="1" applyFill="1" applyBorder="1" applyAlignment="1">
      <alignment horizontal="left" vertical="top" wrapText="1"/>
    </xf>
    <xf numFmtId="0" fontId="115" fillId="45" borderId="0" xfId="0" applyFont="1" applyFill="1" applyAlignment="1">
      <alignment horizontal="left" vertical="top" wrapText="1"/>
    </xf>
    <xf numFmtId="0" fontId="3" fillId="45" borderId="0" xfId="0" applyFont="1" applyFill="1" applyAlignment="1">
      <alignment/>
    </xf>
    <xf numFmtId="0" fontId="0" fillId="45" borderId="0" xfId="0" applyFill="1" applyAlignment="1">
      <alignment/>
    </xf>
    <xf numFmtId="0" fontId="114" fillId="35" borderId="0" xfId="0" applyFont="1" applyFill="1" applyAlignment="1">
      <alignment horizontal="left" vertical="top" wrapText="1"/>
    </xf>
    <xf numFmtId="0" fontId="15" fillId="35" borderId="0" xfId="0" applyFont="1" applyFill="1" applyAlignment="1">
      <alignment horizontal="left" vertical="top" wrapText="1"/>
    </xf>
    <xf numFmtId="0" fontId="15" fillId="35" borderId="26" xfId="0" applyFont="1" applyFill="1" applyBorder="1" applyAlignment="1">
      <alignment horizontal="left" vertical="top" wrapText="1"/>
    </xf>
    <xf numFmtId="0" fontId="3" fillId="35" borderId="0" xfId="0" applyFont="1" applyFill="1" applyAlignment="1">
      <alignment/>
    </xf>
    <xf numFmtId="0" fontId="0" fillId="35" borderId="0" xfId="0" applyFill="1" applyAlignment="1">
      <alignment/>
    </xf>
    <xf numFmtId="0" fontId="15" fillId="45" borderId="26" xfId="0" applyFont="1" applyFill="1" applyBorder="1" applyAlignment="1">
      <alignment horizontal="left" vertical="top" wrapText="1"/>
    </xf>
    <xf numFmtId="0" fontId="116" fillId="45" borderId="0" xfId="0" applyFont="1" applyFill="1" applyAlignment="1">
      <alignment horizontal="left" vertical="top" wrapText="1"/>
    </xf>
    <xf numFmtId="0" fontId="114" fillId="35" borderId="26" xfId="0" applyFont="1" applyFill="1" applyBorder="1" applyAlignment="1">
      <alignment horizontal="left" vertical="top" wrapText="1"/>
    </xf>
    <xf numFmtId="0" fontId="15" fillId="35" borderId="0" xfId="0" applyFont="1" applyFill="1" applyBorder="1" applyAlignment="1">
      <alignment horizontal="left" vertical="top" wrapText="1"/>
    </xf>
    <xf numFmtId="0" fontId="15" fillId="45" borderId="0" xfId="0" applyFont="1" applyFill="1" applyBorder="1" applyAlignment="1">
      <alignment horizontal="left" vertical="top" wrapText="1"/>
    </xf>
    <xf numFmtId="0" fontId="115" fillId="45" borderId="0" xfId="0" applyFont="1" applyFill="1" applyBorder="1" applyAlignment="1">
      <alignment horizontal="left" vertical="top" wrapText="1"/>
    </xf>
    <xf numFmtId="0" fontId="15" fillId="45" borderId="0" xfId="0" applyFont="1" applyFill="1" applyAlignment="1">
      <alignment horizontal="left" vertical="top" wrapText="1"/>
    </xf>
    <xf numFmtId="0" fontId="15" fillId="35" borderId="0" xfId="0" applyFont="1" applyFill="1" applyAlignment="1">
      <alignment horizontal="left" vertical="top" wrapText="1"/>
    </xf>
    <xf numFmtId="0" fontId="114" fillId="45" borderId="0" xfId="0" applyFont="1" applyFill="1" applyAlignment="1">
      <alignment horizontal="left" vertical="top" wrapText="1"/>
    </xf>
    <xf numFmtId="0" fontId="75" fillId="45" borderId="0" xfId="0" applyFont="1" applyFill="1" applyAlignment="1">
      <alignment/>
    </xf>
    <xf numFmtId="0" fontId="115" fillId="35" borderId="0" xfId="0" applyFont="1" applyFill="1" applyAlignment="1">
      <alignment horizontal="left" vertical="top" wrapText="1"/>
    </xf>
    <xf numFmtId="0" fontId="123" fillId="0" borderId="0" xfId="0" applyFont="1" applyFill="1" applyAlignment="1">
      <alignment horizontal="center" vertical="top"/>
    </xf>
    <xf numFmtId="0" fontId="17" fillId="35" borderId="0" xfId="0" applyFont="1" applyFill="1" applyAlignment="1">
      <alignment horizontal="left" vertical="center" wrapText="1"/>
    </xf>
    <xf numFmtId="0" fontId="60" fillId="35" borderId="0" xfId="0" applyFont="1" applyFill="1" applyAlignment="1">
      <alignment horizontal="left" vertical="center" wrapText="1"/>
    </xf>
    <xf numFmtId="0" fontId="124" fillId="34" borderId="0" xfId="0" applyFont="1" applyFill="1" applyAlignment="1">
      <alignment horizontal="left" vertical="top" wrapText="1"/>
    </xf>
    <xf numFmtId="0" fontId="113" fillId="35"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114300</xdr:rowOff>
    </xdr:from>
    <xdr:to>
      <xdr:col>17</xdr:col>
      <xdr:colOff>390525</xdr:colOff>
      <xdr:row>24</xdr:row>
      <xdr:rowOff>0</xdr:rowOff>
    </xdr:to>
    <xdr:sp>
      <xdr:nvSpPr>
        <xdr:cNvPr id="1" name="TextBox 1"/>
        <xdr:cNvSpPr txBox="1">
          <a:spLocks noChangeArrowheads="1"/>
        </xdr:cNvSpPr>
      </xdr:nvSpPr>
      <xdr:spPr>
        <a:xfrm>
          <a:off x="895350" y="600075"/>
          <a:ext cx="9858375" cy="3286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this definition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xdr:col>
      <xdr:colOff>0</xdr:colOff>
      <xdr:row>27</xdr:row>
      <xdr:rowOff>0</xdr:rowOff>
    </xdr:from>
    <xdr:to>
      <xdr:col>10</xdr:col>
      <xdr:colOff>590550</xdr:colOff>
      <xdr:row>48</xdr:row>
      <xdr:rowOff>0</xdr:rowOff>
    </xdr:to>
    <xdr:pic>
      <xdr:nvPicPr>
        <xdr:cNvPr id="2" name="Picture 2"/>
        <xdr:cNvPicPr preferRelativeResize="1">
          <a:picLocks noChangeAspect="1"/>
        </xdr:cNvPicPr>
      </xdr:nvPicPr>
      <xdr:blipFill>
        <a:blip r:embed="rId1"/>
        <a:stretch>
          <a:fillRect/>
        </a:stretch>
      </xdr:blipFill>
      <xdr:spPr>
        <a:xfrm>
          <a:off x="609600" y="4371975"/>
          <a:ext cx="6076950" cy="3400425"/>
        </a:xfrm>
        <a:prstGeom prst="rect">
          <a:avLst/>
        </a:prstGeom>
        <a:noFill/>
        <a:ln w="9525" cmpd="sng">
          <a:noFill/>
        </a:ln>
      </xdr:spPr>
    </xdr:pic>
    <xdr:clientData/>
  </xdr:twoCellAnchor>
  <xdr:twoCellAnchor editAs="oneCell">
    <xdr:from>
      <xdr:col>12</xdr:col>
      <xdr:colOff>0</xdr:colOff>
      <xdr:row>27</xdr:row>
      <xdr:rowOff>0</xdr:rowOff>
    </xdr:from>
    <xdr:to>
      <xdr:col>21</xdr:col>
      <xdr:colOff>590550</xdr:colOff>
      <xdr:row>48</xdr:row>
      <xdr:rowOff>0</xdr:rowOff>
    </xdr:to>
    <xdr:pic>
      <xdr:nvPicPr>
        <xdr:cNvPr id="3" name="Picture 3"/>
        <xdr:cNvPicPr preferRelativeResize="1">
          <a:picLocks noChangeAspect="1"/>
        </xdr:cNvPicPr>
      </xdr:nvPicPr>
      <xdr:blipFill>
        <a:blip r:embed="rId2"/>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4" name="Picture 5"/>
        <xdr:cNvPicPr preferRelativeResize="1">
          <a:picLocks noChangeAspect="1"/>
        </xdr:cNvPicPr>
      </xdr:nvPicPr>
      <xdr:blipFill>
        <a:blip r:embed="rId3"/>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5" name="Picture 6"/>
        <xdr:cNvPicPr preferRelativeResize="1">
          <a:picLocks noChangeAspect="1"/>
        </xdr:cNvPicPr>
      </xdr:nvPicPr>
      <xdr:blipFill>
        <a:blip r:embed="rId4"/>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6" name="Picture 7"/>
        <xdr:cNvPicPr preferRelativeResize="1">
          <a:picLocks noChangeAspect="1"/>
        </xdr:cNvPicPr>
      </xdr:nvPicPr>
      <xdr:blipFill>
        <a:blip r:embed="rId5"/>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7" name="Picture 8"/>
        <xdr:cNvPicPr preferRelativeResize="1">
          <a:picLocks noChangeAspect="1"/>
        </xdr:cNvPicPr>
      </xdr:nvPicPr>
      <xdr:blipFill>
        <a:blip r:embed="rId6"/>
        <a:stretch>
          <a:fillRect/>
        </a:stretch>
      </xdr:blipFill>
      <xdr:spPr>
        <a:xfrm>
          <a:off x="7315200" y="11496675"/>
          <a:ext cx="6076950" cy="3400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57150</xdr:rowOff>
    </xdr:from>
    <xdr:to>
      <xdr:col>11</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1993225" y="57150"/>
          <a:ext cx="1162050" cy="438150"/>
        </a:xfrm>
        <a:prstGeom prst="rect">
          <a:avLst/>
        </a:prstGeom>
        <a:noFill/>
        <a:ln w="9525" cmpd="sng">
          <a:noFill/>
        </a:ln>
      </xdr:spPr>
    </xdr:pic>
    <xdr:clientData/>
  </xdr:twoCellAnchor>
  <xdr:twoCellAnchor>
    <xdr:from>
      <xdr:col>6</xdr:col>
      <xdr:colOff>209550</xdr:colOff>
      <xdr:row>21</xdr:row>
      <xdr:rowOff>304800</xdr:rowOff>
    </xdr:from>
    <xdr:to>
      <xdr:col>11</xdr:col>
      <xdr:colOff>104775</xdr:colOff>
      <xdr:row>21</xdr:row>
      <xdr:rowOff>923925</xdr:rowOff>
    </xdr:to>
    <xdr:sp>
      <xdr:nvSpPr>
        <xdr:cNvPr id="2" name="TextBox 1"/>
        <xdr:cNvSpPr txBox="1">
          <a:spLocks noChangeArrowheads="1"/>
        </xdr:cNvSpPr>
      </xdr:nvSpPr>
      <xdr:spPr>
        <a:xfrm>
          <a:off x="11020425" y="31994475"/>
          <a:ext cx="1065847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Calibri"/>
              <a:ea typeface="Calibri"/>
              <a:cs typeface="Calibri"/>
            </a:rPr>
            <a:t>This</a:t>
          </a:r>
          <a:r>
            <a:rPr lang="en-US" cap="none" sz="1800" b="0" i="0" u="none" baseline="0">
              <a:solidFill>
                <a:srgbClr val="FF0000"/>
              </a:solidFill>
              <a:latin typeface="Calibri"/>
              <a:ea typeface="Calibri"/>
              <a:cs typeface="Calibri"/>
            </a:rPr>
            <a:t> item has been deferred.  PJM will address with stakeholders later in 2017 at the appropriate venue.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552450</xdr:colOff>
      <xdr:row>8</xdr:row>
      <xdr:rowOff>104775</xdr:rowOff>
    </xdr:from>
    <xdr:ext cx="1000125" cy="466725"/>
    <xdr:sp>
      <xdr:nvSpPr>
        <xdr:cNvPr id="3" name="TextBox 30"/>
        <xdr:cNvSpPr txBox="1">
          <a:spLocks noChangeArrowheads="1"/>
        </xdr:cNvSpPr>
      </xdr:nvSpPr>
      <xdr:spPr>
        <a:xfrm>
          <a:off x="9144000" y="4210050"/>
          <a:ext cx="1000125" cy="46672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66675</xdr:rowOff>
    </xdr:from>
    <xdr:to>
      <xdr:col>11</xdr:col>
      <xdr:colOff>428625</xdr:colOff>
      <xdr:row>14</xdr:row>
      <xdr:rowOff>161925</xdr:rowOff>
    </xdr:to>
    <xdr:pic>
      <xdr:nvPicPr>
        <xdr:cNvPr id="4" name="Picture 31"/>
        <xdr:cNvPicPr preferRelativeResize="1">
          <a:picLocks noChangeAspect="1"/>
        </xdr:cNvPicPr>
      </xdr:nvPicPr>
      <xdr:blipFill>
        <a:blip r:embed="rId3"/>
        <a:stretch>
          <a:fillRect/>
        </a:stretch>
      </xdr:blipFill>
      <xdr:spPr>
        <a:xfrm>
          <a:off x="9296400" y="6867525"/>
          <a:ext cx="4600575" cy="3714750"/>
        </a:xfrm>
        <a:prstGeom prst="rect">
          <a:avLst/>
        </a:prstGeom>
        <a:noFill/>
        <a:ln w="9525" cmpd="sng">
          <a:noFill/>
        </a:ln>
      </xdr:spPr>
    </xdr:pic>
    <xdr:clientData/>
  </xdr:twoCellAnchor>
  <xdr:oneCellAnchor>
    <xdr:from>
      <xdr:col>4</xdr:col>
      <xdr:colOff>142875</xdr:colOff>
      <xdr:row>14</xdr:row>
      <xdr:rowOff>219075</xdr:rowOff>
    </xdr:from>
    <xdr:ext cx="1000125" cy="409575"/>
    <xdr:sp>
      <xdr:nvSpPr>
        <xdr:cNvPr id="5" name="TextBox 32"/>
        <xdr:cNvSpPr txBox="1">
          <a:spLocks noChangeArrowheads="1"/>
        </xdr:cNvSpPr>
      </xdr:nvSpPr>
      <xdr:spPr>
        <a:xfrm>
          <a:off x="9344025" y="10639425"/>
          <a:ext cx="1000125" cy="40957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247650</xdr:colOff>
      <xdr:row>8</xdr:row>
      <xdr:rowOff>171450</xdr:rowOff>
    </xdr:from>
    <xdr:ext cx="1866900" cy="409575"/>
    <xdr:sp>
      <xdr:nvSpPr>
        <xdr:cNvPr id="6" name="TextBox 33"/>
        <xdr:cNvSpPr txBox="1">
          <a:spLocks noChangeArrowheads="1"/>
        </xdr:cNvSpPr>
      </xdr:nvSpPr>
      <xdr:spPr>
        <a:xfrm>
          <a:off x="13106400" y="4276725"/>
          <a:ext cx="1866900" cy="409575"/>
        </a:xfrm>
        <a:prstGeom prst="rect">
          <a:avLst/>
        </a:prstGeom>
        <a:noFill/>
        <a:ln w="9525" cmpd="sng">
          <a:noFill/>
        </a:ln>
      </xdr:spPr>
      <xdr:txBody>
        <a:bodyPr vertOverflow="clip" wrap="square">
          <a:spAutoFit/>
        </a:bodyPr>
        <a:p>
          <a:pPr algn="l">
            <a:defRPr/>
          </a:pPr>
          <a:r>
            <a:rPr lang="en-US" cap="none" sz="1600" b="1" i="1" u="none" baseline="0">
              <a:solidFill>
                <a:srgbClr val="FF0000"/>
              </a:solidFill>
            </a:rPr>
            <a:t>Auxiliary connection</a:t>
          </a:r>
        </a:p>
      </xdr:txBody>
    </xdr:sp>
    <xdr:clientData/>
  </xdr:oneCellAnchor>
  <xdr:twoCellAnchor>
    <xdr:from>
      <xdr:col>9</xdr:col>
      <xdr:colOff>85725</xdr:colOff>
      <xdr:row>9</xdr:row>
      <xdr:rowOff>133350</xdr:rowOff>
    </xdr:from>
    <xdr:to>
      <xdr:col>10</xdr:col>
      <xdr:colOff>114300</xdr:colOff>
      <xdr:row>9</xdr:row>
      <xdr:rowOff>161925</xdr:rowOff>
    </xdr:to>
    <xdr:sp>
      <xdr:nvSpPr>
        <xdr:cNvPr id="7" name="Straight Arrow Connector 34"/>
        <xdr:cNvSpPr>
          <a:spLocks/>
        </xdr:cNvSpPr>
      </xdr:nvSpPr>
      <xdr:spPr>
        <a:xfrm flipH="1" flipV="1">
          <a:off x="12334875" y="4457700"/>
          <a:ext cx="638175" cy="28575"/>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3:L24" comment="" totalsRowShown="0">
  <tableColumns count="12">
    <tableColumn id="9" name="#"/>
    <tableColumn id="1" name="Phase I Scope: DER providing ancillary services that can also serve on-site load"/>
    <tableColumn id="2" name="Priority"/>
    <tableColumn id="8" name="Demand Response framework:_x000A_&quot;DER wired with load&quot;"/>
    <tableColumn id="10" name="Generation framework:_x000A_ &quot;DER wired separately&quot;  (from load)_x000A_(see Figure 1 in Tab 2a)_x000A_"/>
    <tableColumn id="11" name="Generation framework:_x000A_&quot;DER wired with load&quot;_x000A_(See Figure 2 in Tab 2a)_x000A_"/>
    <tableColumn id="3" name="A"/>
    <tableColumn id="4" name="B"/>
    <tableColumn id="5" name="C"/>
    <tableColumn id="6" name="D"/>
    <tableColumn id="12" name="E"/>
    <tableColumn id="13"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5" sqref="A5"/>
    </sheetView>
  </sheetViews>
  <sheetFormatPr defaultColWidth="9.140625" defaultRowHeight="12.75"/>
  <cols>
    <col min="1" max="1" width="81.28125" style="0" customWidth="1"/>
  </cols>
  <sheetData>
    <row r="1" ht="12.75">
      <c r="A1" s="19" t="s">
        <v>22</v>
      </c>
    </row>
    <row r="2" ht="12.75">
      <c r="A2" t="s">
        <v>210</v>
      </c>
    </row>
    <row r="4" ht="12.75">
      <c r="A4" s="19" t="s">
        <v>23</v>
      </c>
    </row>
    <row r="5" ht="12.75">
      <c r="A5" t="s">
        <v>211</v>
      </c>
    </row>
    <row r="7" ht="12.75">
      <c r="A7" s="19" t="s">
        <v>70</v>
      </c>
    </row>
    <row r="8" ht="12.75">
      <c r="A8" s="38" t="s">
        <v>74</v>
      </c>
    </row>
    <row r="10" ht="12.75">
      <c r="A10" s="19" t="s">
        <v>71</v>
      </c>
    </row>
    <row r="11" ht="12.75">
      <c r="A11" s="38" t="s">
        <v>75</v>
      </c>
    </row>
    <row r="13" ht="12.75">
      <c r="A13" s="19" t="s">
        <v>72</v>
      </c>
    </row>
    <row r="14" ht="12.75">
      <c r="A14" s="38" t="s">
        <v>73</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A15"/>
  <sheetViews>
    <sheetView zoomScale="160" zoomScaleNormal="160" zoomScalePageLayoutView="0" workbookViewId="0" topLeftCell="A2">
      <selection activeCell="A13" sqref="A13"/>
    </sheetView>
  </sheetViews>
  <sheetFormatPr defaultColWidth="9.140625" defaultRowHeight="12.75"/>
  <cols>
    <col min="1" max="1" width="95.421875" style="0" customWidth="1"/>
  </cols>
  <sheetData>
    <row r="1" s="15" customFormat="1" ht="20.25">
      <c r="A1" s="17" t="str">
        <f>'Setup and context links'!A2</f>
        <v>MIC Special Session</v>
      </c>
    </row>
    <row r="2" s="15" customFormat="1" ht="18">
      <c r="A2" s="18" t="str">
        <f>'Setup and context links'!A5</f>
        <v>Distributed Energy Resources</v>
      </c>
    </row>
    <row r="3" ht="18">
      <c r="A3" s="24" t="s">
        <v>31</v>
      </c>
    </row>
    <row r="5" s="1" customFormat="1" ht="13.5">
      <c r="A5" s="1" t="s">
        <v>42</v>
      </c>
    </row>
    <row r="7" ht="12.75">
      <c r="A7" s="19" t="s">
        <v>24</v>
      </c>
    </row>
    <row r="8" ht="30" customHeight="1">
      <c r="A8" s="20" t="s">
        <v>172</v>
      </c>
    </row>
    <row r="9" ht="30" customHeight="1">
      <c r="A9" s="20" t="s">
        <v>173</v>
      </c>
    </row>
    <row r="10" ht="30" customHeight="1">
      <c r="A10" s="20" t="s">
        <v>175</v>
      </c>
    </row>
    <row r="11" ht="30" customHeight="1">
      <c r="A11" s="20" t="s">
        <v>177</v>
      </c>
    </row>
    <row r="12" ht="30" customHeight="1">
      <c r="A12" s="20" t="s">
        <v>178</v>
      </c>
    </row>
    <row r="13" ht="30" customHeight="1">
      <c r="A13" s="20"/>
    </row>
    <row r="14" ht="30" customHeight="1">
      <c r="A14" s="20"/>
    </row>
    <row r="15" ht="30" customHeight="1">
      <c r="A15" s="20"/>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168" t="str">
        <f>'Setup and context links'!A2</f>
        <v>MIC Special Session</v>
      </c>
      <c r="B1" s="168"/>
      <c r="C1" s="156"/>
      <c r="D1" s="156"/>
      <c r="E1" s="156"/>
      <c r="F1" s="156"/>
      <c r="G1" s="156"/>
      <c r="H1" s="156"/>
      <c r="I1" s="156"/>
      <c r="J1" s="156"/>
    </row>
    <row r="2" spans="1:10" s="22" customFormat="1" ht="18">
      <c r="A2" s="169" t="str">
        <f>'Setup and context links'!A5</f>
        <v>Distributed Energy Resources</v>
      </c>
      <c r="B2" s="169"/>
      <c r="C2" s="156"/>
      <c r="D2" s="156"/>
      <c r="E2" s="156"/>
      <c r="F2" s="156"/>
      <c r="G2" s="156"/>
      <c r="H2" s="156"/>
      <c r="I2" s="156"/>
      <c r="J2" s="156"/>
    </row>
    <row r="3" spans="1:10" s="22" customFormat="1" ht="18">
      <c r="A3" s="170" t="s">
        <v>25</v>
      </c>
      <c r="B3" s="170"/>
      <c r="C3" s="170"/>
      <c r="D3" s="170"/>
      <c r="E3" s="170"/>
      <c r="F3" s="170"/>
      <c r="G3" s="170"/>
      <c r="H3" s="170"/>
      <c r="I3" s="170"/>
      <c r="J3" s="170"/>
    </row>
    <row r="4" spans="1:23" s="22" customFormat="1" ht="18">
      <c r="A4" s="5" t="s">
        <v>29</v>
      </c>
      <c r="B4" s="5"/>
      <c r="C4" s="13"/>
      <c r="D4" s="13"/>
      <c r="E4" s="13"/>
      <c r="F4" s="13"/>
      <c r="G4" s="13"/>
      <c r="H4" s="21"/>
      <c r="I4" s="21"/>
      <c r="J4" s="21"/>
      <c r="L4" s="14"/>
      <c r="M4" s="14"/>
      <c r="N4" s="14"/>
      <c r="O4" s="14"/>
      <c r="P4" s="14"/>
      <c r="Q4" s="14"/>
      <c r="R4" s="14"/>
      <c r="S4" s="14"/>
      <c r="T4" s="14"/>
      <c r="U4" s="14"/>
      <c r="V4" s="14"/>
      <c r="W4" s="14"/>
    </row>
    <row r="5" spans="1:23" s="22" customFormat="1" ht="18">
      <c r="A5" s="5" t="s">
        <v>43</v>
      </c>
      <c r="B5" s="5"/>
      <c r="C5" s="13"/>
      <c r="D5" s="13"/>
      <c r="E5" s="13"/>
      <c r="F5" s="13"/>
      <c r="G5" s="13"/>
      <c r="H5" s="21"/>
      <c r="I5" s="21"/>
      <c r="J5" s="21"/>
      <c r="L5" s="14"/>
      <c r="M5" s="14"/>
      <c r="N5" s="14"/>
      <c r="O5" s="14"/>
      <c r="P5" s="14"/>
      <c r="Q5" s="14"/>
      <c r="R5" s="14"/>
      <c r="S5" s="14"/>
      <c r="T5" s="14"/>
      <c r="U5" s="14"/>
      <c r="V5" s="14"/>
      <c r="W5" s="14"/>
    </row>
    <row r="6" spans="1:23" s="22" customFormat="1" ht="26.25">
      <c r="A6" s="28" t="s">
        <v>26</v>
      </c>
      <c r="B6" s="29" t="s">
        <v>28</v>
      </c>
      <c r="C6" s="28" t="s">
        <v>27</v>
      </c>
      <c r="D6" s="5"/>
      <c r="E6" s="5"/>
      <c r="F6" s="5"/>
      <c r="G6" s="5"/>
      <c r="L6" s="14"/>
      <c r="M6" s="14"/>
      <c r="N6" s="14"/>
      <c r="O6" s="14"/>
      <c r="P6" s="14"/>
      <c r="Q6" s="14"/>
      <c r="R6" s="14"/>
      <c r="S6" s="14"/>
      <c r="T6" s="14"/>
      <c r="U6" s="14"/>
      <c r="V6" s="14"/>
      <c r="W6" s="14"/>
    </row>
    <row r="7" spans="1:3" ht="12.75">
      <c r="A7" s="20">
        <v>1</v>
      </c>
      <c r="B7" s="36">
        <v>42695</v>
      </c>
      <c r="C7" s="20" t="s">
        <v>44</v>
      </c>
    </row>
    <row r="8" spans="1:3" ht="12.75">
      <c r="A8" s="20">
        <v>2</v>
      </c>
      <c r="B8" s="36">
        <v>42720</v>
      </c>
      <c r="C8" s="20" t="s">
        <v>69</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G73"/>
  <sheetViews>
    <sheetView showGridLines="0" zoomScalePageLayoutView="0" workbookViewId="0" topLeftCell="A1">
      <pane xSplit="11" topLeftCell="L1" activePane="topRight" state="frozen"/>
      <selection pane="topLeft" activeCell="A1" sqref="A1"/>
      <selection pane="topRight" activeCell="Z52" sqref="Z52"/>
    </sheetView>
  </sheetViews>
  <sheetFormatPr defaultColWidth="9.140625" defaultRowHeight="12.75"/>
  <cols>
    <col min="1" max="1" width="48.421875" style="48"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33" width="12.7109375" style="48" customWidth="1"/>
    <col min="34" max="16384" width="9.140625" style="48" customWidth="1"/>
  </cols>
  <sheetData>
    <row r="1" spans="1:23" ht="20.25">
      <c r="A1" s="47" t="s">
        <v>115</v>
      </c>
      <c r="B1" s="47"/>
      <c r="C1" s="47"/>
      <c r="D1" s="47"/>
      <c r="E1" s="47"/>
      <c r="F1" s="47"/>
      <c r="G1" s="47"/>
      <c r="H1" s="47"/>
      <c r="I1" s="47"/>
      <c r="J1" s="47"/>
      <c r="K1" s="47"/>
      <c r="L1" s="165">
        <v>2017</v>
      </c>
      <c r="M1" s="165"/>
      <c r="N1" s="165"/>
      <c r="O1" s="165"/>
      <c r="P1" s="165"/>
      <c r="Q1" s="165"/>
      <c r="R1" s="165">
        <v>2018</v>
      </c>
      <c r="S1" s="165"/>
      <c r="T1" s="165"/>
      <c r="U1" s="165"/>
      <c r="V1" s="165"/>
      <c r="W1" s="165"/>
    </row>
    <row r="2" spans="1:18" ht="20.25">
      <c r="A2" s="130" t="s">
        <v>205</v>
      </c>
      <c r="B2" s="111"/>
      <c r="C2" s="111"/>
      <c r="D2" s="111"/>
      <c r="E2" s="111"/>
      <c r="F2" s="111"/>
      <c r="G2" s="111"/>
      <c r="H2" s="111"/>
      <c r="I2" s="111"/>
      <c r="J2" s="111"/>
      <c r="K2" s="111"/>
      <c r="L2" s="131"/>
      <c r="M2" s="132"/>
      <c r="N2" s="132"/>
      <c r="O2" s="132"/>
      <c r="P2" s="132"/>
      <c r="Q2" s="112"/>
      <c r="R2" s="112"/>
    </row>
    <row r="3" spans="1:18" ht="20.25">
      <c r="A3" s="130" t="s">
        <v>206</v>
      </c>
      <c r="B3" s="111"/>
      <c r="C3" s="111"/>
      <c r="D3" s="111"/>
      <c r="E3" s="111"/>
      <c r="F3" s="111"/>
      <c r="G3" s="111"/>
      <c r="H3" s="111"/>
      <c r="I3" s="111"/>
      <c r="J3" s="111"/>
      <c r="K3" s="111"/>
      <c r="L3" s="111"/>
      <c r="M3" s="112"/>
      <c r="N3" s="112"/>
      <c r="O3" s="112"/>
      <c r="P3" s="133"/>
      <c r="Q3" s="133"/>
      <c r="R3" s="133"/>
    </row>
    <row r="4" spans="1:20" ht="20.25">
      <c r="A4" s="130" t="s">
        <v>207</v>
      </c>
      <c r="B4" s="111"/>
      <c r="C4" s="111"/>
      <c r="D4" s="111"/>
      <c r="E4" s="111"/>
      <c r="F4" s="111"/>
      <c r="G4" s="111"/>
      <c r="H4" s="111"/>
      <c r="I4" s="111"/>
      <c r="J4" s="111"/>
      <c r="K4" s="111"/>
      <c r="L4" s="111"/>
      <c r="M4" s="112"/>
      <c r="N4" s="112"/>
      <c r="O4" s="112"/>
      <c r="P4" s="112"/>
      <c r="Q4" s="112"/>
      <c r="R4" s="197"/>
      <c r="S4" s="198"/>
      <c r="T4" s="198"/>
    </row>
    <row r="5" spans="1:20" s="195" customFormat="1" ht="20.25">
      <c r="A5" s="191" t="s">
        <v>208</v>
      </c>
      <c r="B5" s="192"/>
      <c r="C5" s="192"/>
      <c r="D5" s="192"/>
      <c r="E5" s="192"/>
      <c r="F5" s="192"/>
      <c r="G5" s="192"/>
      <c r="H5" s="192"/>
      <c r="I5" s="192"/>
      <c r="J5" s="192"/>
      <c r="K5" s="192"/>
      <c r="L5" s="192"/>
      <c r="M5" s="193"/>
      <c r="N5" s="193"/>
      <c r="O5" s="194"/>
      <c r="P5" s="194"/>
      <c r="Q5" s="194"/>
      <c r="R5" s="194"/>
      <c r="S5" s="194"/>
      <c r="T5" s="194"/>
    </row>
    <row r="6" spans="1:21" ht="20.25">
      <c r="A6" s="130"/>
      <c r="B6" s="111"/>
      <c r="C6" s="111"/>
      <c r="D6" s="111"/>
      <c r="E6" s="111"/>
      <c r="F6" s="111"/>
      <c r="G6" s="111"/>
      <c r="H6" s="111"/>
      <c r="I6" s="111"/>
      <c r="J6" s="111"/>
      <c r="K6" s="111"/>
      <c r="L6" s="111"/>
      <c r="M6" s="112"/>
      <c r="N6" s="112"/>
      <c r="O6" s="134"/>
      <c r="P6" s="134"/>
      <c r="Q6" s="134"/>
      <c r="R6" s="134"/>
      <c r="S6" s="135"/>
      <c r="T6" s="135"/>
      <c r="U6" s="135"/>
    </row>
    <row r="7" ht="15">
      <c r="M7" s="49"/>
    </row>
    <row r="8" spans="1:13" ht="15.75" customHeight="1">
      <c r="A8" s="49" t="s">
        <v>240</v>
      </c>
      <c r="B8" s="49"/>
      <c r="C8" s="50"/>
      <c r="D8" s="50"/>
      <c r="E8" s="50"/>
      <c r="F8" s="50"/>
      <c r="G8" s="50"/>
      <c r="H8" s="50"/>
      <c r="I8" s="50"/>
      <c r="J8" s="50"/>
      <c r="K8" s="50"/>
      <c r="L8" s="50"/>
      <c r="M8" s="49"/>
    </row>
    <row r="9" spans="1:13" ht="15.75" customHeight="1" hidden="1">
      <c r="A9" s="51" t="s">
        <v>89</v>
      </c>
      <c r="B9" s="52">
        <v>41091</v>
      </c>
      <c r="C9" s="52">
        <v>41122</v>
      </c>
      <c r="D9" s="159">
        <v>41153</v>
      </c>
      <c r="E9" s="159"/>
      <c r="F9" s="52">
        <v>41183</v>
      </c>
      <c r="G9" s="52">
        <v>41214</v>
      </c>
      <c r="H9" s="52">
        <v>41244</v>
      </c>
      <c r="I9" s="52">
        <v>41275</v>
      </c>
      <c r="J9" s="53"/>
      <c r="K9" s="53"/>
      <c r="L9" s="53"/>
      <c r="M9" s="49"/>
    </row>
    <row r="10" spans="1:13" ht="15.75" customHeight="1" hidden="1">
      <c r="A10" s="54" t="s">
        <v>90</v>
      </c>
      <c r="B10" s="55"/>
      <c r="C10" s="56"/>
      <c r="D10" s="57"/>
      <c r="E10" s="57"/>
      <c r="F10" s="56"/>
      <c r="G10" s="56"/>
      <c r="H10" s="56"/>
      <c r="I10" s="56"/>
      <c r="J10" s="53"/>
      <c r="K10" s="53"/>
      <c r="L10" s="53"/>
      <c r="M10" s="49"/>
    </row>
    <row r="11" spans="1:13" ht="15.75" customHeight="1" hidden="1">
      <c r="A11" s="54" t="s">
        <v>91</v>
      </c>
      <c r="B11" s="55"/>
      <c r="C11" s="56"/>
      <c r="D11" s="58"/>
      <c r="E11" s="59"/>
      <c r="F11" s="60"/>
      <c r="G11" s="61"/>
      <c r="H11" s="60"/>
      <c r="I11" s="60"/>
      <c r="J11" s="62"/>
      <c r="K11" s="62"/>
      <c r="L11" s="53"/>
      <c r="M11" s="49"/>
    </row>
    <row r="12" spans="1:13" ht="15.75" customHeight="1" hidden="1">
      <c r="A12" s="54" t="s">
        <v>92</v>
      </c>
      <c r="B12" s="55"/>
      <c r="C12" s="56"/>
      <c r="D12" s="58"/>
      <c r="E12" s="58"/>
      <c r="F12" s="60"/>
      <c r="G12" s="60"/>
      <c r="H12" s="60"/>
      <c r="I12" s="60"/>
      <c r="J12" s="62"/>
      <c r="K12" s="62"/>
      <c r="L12" s="53"/>
      <c r="M12" s="49"/>
    </row>
    <row r="13" spans="1:13" ht="15.75" customHeight="1" hidden="1">
      <c r="A13" s="63" t="s">
        <v>93</v>
      </c>
      <c r="B13" s="64"/>
      <c r="C13" s="62"/>
      <c r="D13" s="62"/>
      <c r="E13" s="65"/>
      <c r="F13" s="66"/>
      <c r="G13" s="60"/>
      <c r="H13" s="60"/>
      <c r="I13" s="60"/>
      <c r="J13" s="62"/>
      <c r="K13" s="62"/>
      <c r="L13" s="53"/>
      <c r="M13" s="49"/>
    </row>
    <row r="14" spans="1:13" ht="15.75" customHeight="1" hidden="1">
      <c r="A14" s="54" t="s">
        <v>94</v>
      </c>
      <c r="B14" s="55"/>
      <c r="C14" s="56"/>
      <c r="D14" s="56"/>
      <c r="E14" s="56"/>
      <c r="F14" s="56"/>
      <c r="G14" s="66">
        <v>41242</v>
      </c>
      <c r="H14" s="56"/>
      <c r="I14" s="56"/>
      <c r="J14" s="62"/>
      <c r="K14" s="62"/>
      <c r="L14" s="53"/>
      <c r="M14" s="49"/>
    </row>
    <row r="15" spans="1:13" ht="15.75" customHeight="1" hidden="1">
      <c r="A15" s="54" t="s">
        <v>95</v>
      </c>
      <c r="B15" s="55"/>
      <c r="C15" s="56"/>
      <c r="D15" s="56"/>
      <c r="E15" s="56"/>
      <c r="F15" s="56"/>
      <c r="G15" s="62"/>
      <c r="H15" s="66">
        <v>41263</v>
      </c>
      <c r="I15" s="62"/>
      <c r="J15" s="65"/>
      <c r="K15" s="65"/>
      <c r="L15" s="53"/>
      <c r="M15" s="49"/>
    </row>
    <row r="16" spans="1:13" ht="15.75" customHeight="1" hidden="1">
      <c r="A16" s="63" t="s">
        <v>96</v>
      </c>
      <c r="B16" s="55"/>
      <c r="C16" s="56"/>
      <c r="D16" s="56"/>
      <c r="E16" s="56"/>
      <c r="F16" s="56"/>
      <c r="G16" s="62"/>
      <c r="H16" s="66"/>
      <c r="I16" s="62"/>
      <c r="J16" s="65"/>
      <c r="K16" s="65"/>
      <c r="L16" s="53"/>
      <c r="M16" s="49"/>
    </row>
    <row r="17" spans="1:13" ht="4.5" customHeight="1" hidden="1">
      <c r="A17" s="49"/>
      <c r="B17" s="67"/>
      <c r="C17" s="68"/>
      <c r="D17" s="68"/>
      <c r="E17" s="68"/>
      <c r="F17" s="68"/>
      <c r="G17" s="68"/>
      <c r="H17" s="68"/>
      <c r="I17" s="68"/>
      <c r="J17" s="50"/>
      <c r="K17" s="50"/>
      <c r="L17" s="50"/>
      <c r="M17" s="49"/>
    </row>
    <row r="18" spans="1:13" ht="15.75" customHeight="1" hidden="1">
      <c r="A18" s="69" t="s">
        <v>97</v>
      </c>
      <c r="B18" s="70">
        <v>41091</v>
      </c>
      <c r="C18" s="70">
        <v>41122</v>
      </c>
      <c r="D18" s="160">
        <v>41153</v>
      </c>
      <c r="E18" s="160"/>
      <c r="F18" s="70">
        <v>41183</v>
      </c>
      <c r="G18" s="70">
        <v>41214</v>
      </c>
      <c r="H18" s="70">
        <v>41244</v>
      </c>
      <c r="I18" s="70">
        <v>41275</v>
      </c>
      <c r="J18" s="70">
        <v>41306</v>
      </c>
      <c r="K18" s="70">
        <v>41334</v>
      </c>
      <c r="L18" s="49"/>
      <c r="M18" s="49"/>
    </row>
    <row r="19" spans="1:13" ht="15.75" customHeight="1" hidden="1">
      <c r="A19" s="71" t="s">
        <v>90</v>
      </c>
      <c r="B19" s="62"/>
      <c r="C19" s="62"/>
      <c r="D19" s="72"/>
      <c r="E19" s="73"/>
      <c r="F19" s="62"/>
      <c r="G19" s="62"/>
      <c r="H19" s="62"/>
      <c r="I19" s="62"/>
      <c r="J19" s="62"/>
      <c r="K19" s="62"/>
      <c r="L19" s="49"/>
      <c r="M19" s="49"/>
    </row>
    <row r="20" spans="1:13" ht="15.75" customHeight="1" hidden="1">
      <c r="A20" s="63" t="s">
        <v>98</v>
      </c>
      <c r="B20" s="56"/>
      <c r="C20" s="56"/>
      <c r="D20" s="161"/>
      <c r="E20" s="161"/>
      <c r="F20" s="56"/>
      <c r="G20" s="56"/>
      <c r="H20" s="56"/>
      <c r="I20" s="56"/>
      <c r="J20" s="56"/>
      <c r="K20" s="56"/>
      <c r="L20" s="49"/>
      <c r="M20" s="49"/>
    </row>
    <row r="21" spans="1:13" ht="15.75" customHeight="1" hidden="1">
      <c r="A21" s="54" t="s">
        <v>99</v>
      </c>
      <c r="B21" s="74"/>
      <c r="C21" s="75"/>
      <c r="D21" s="161"/>
      <c r="E21" s="161"/>
      <c r="F21" s="76"/>
      <c r="G21" s="75"/>
      <c r="H21" s="75"/>
      <c r="I21" s="75"/>
      <c r="J21" s="75"/>
      <c r="K21" s="75"/>
      <c r="L21" s="49"/>
      <c r="M21" s="49"/>
    </row>
    <row r="22" spans="1:13" ht="15.75" customHeight="1" hidden="1">
      <c r="A22" s="63" t="s">
        <v>100</v>
      </c>
      <c r="B22" s="74"/>
      <c r="C22" s="75"/>
      <c r="D22" s="75"/>
      <c r="E22" s="75"/>
      <c r="F22" s="77"/>
      <c r="G22" s="78"/>
      <c r="H22" s="78"/>
      <c r="I22" s="75"/>
      <c r="J22" s="75"/>
      <c r="K22" s="75"/>
      <c r="L22" s="49"/>
      <c r="M22" s="49"/>
    </row>
    <row r="23" spans="1:13" ht="15.75" customHeight="1" hidden="1">
      <c r="A23" s="54" t="s">
        <v>101</v>
      </c>
      <c r="B23" s="74"/>
      <c r="C23" s="75"/>
      <c r="D23" s="75"/>
      <c r="E23" s="75"/>
      <c r="F23" s="75"/>
      <c r="G23" s="79"/>
      <c r="H23" s="77"/>
      <c r="I23" s="80"/>
      <c r="J23" s="75"/>
      <c r="K23" s="75"/>
      <c r="L23" s="49"/>
      <c r="M23" s="49"/>
    </row>
    <row r="24" spans="1:13" ht="15.75" customHeight="1" hidden="1">
      <c r="A24" s="54" t="s">
        <v>93</v>
      </c>
      <c r="B24" s="74"/>
      <c r="C24" s="75"/>
      <c r="D24" s="75"/>
      <c r="E24" s="75"/>
      <c r="F24" s="75"/>
      <c r="G24" s="75"/>
      <c r="H24" s="75"/>
      <c r="I24" s="81"/>
      <c r="J24" s="82"/>
      <c r="K24" s="75"/>
      <c r="L24" s="49"/>
      <c r="M24" s="49"/>
    </row>
    <row r="25" spans="1:13" ht="15.75" customHeight="1" hidden="1">
      <c r="A25" s="54" t="s">
        <v>94</v>
      </c>
      <c r="B25" s="74"/>
      <c r="C25" s="75"/>
      <c r="D25" s="75"/>
      <c r="E25" s="75"/>
      <c r="F25" s="75"/>
      <c r="G25" s="75"/>
      <c r="H25" s="75"/>
      <c r="I25" s="83">
        <v>41305</v>
      </c>
      <c r="J25" s="75"/>
      <c r="K25" s="84"/>
      <c r="L25" s="49"/>
      <c r="M25" s="49"/>
    </row>
    <row r="26" spans="1:13" ht="15.75" customHeight="1" hidden="1">
      <c r="A26" s="85" t="s">
        <v>102</v>
      </c>
      <c r="B26" s="74"/>
      <c r="C26" s="75"/>
      <c r="D26" s="75"/>
      <c r="E26" s="75"/>
      <c r="F26" s="75"/>
      <c r="G26" s="75"/>
      <c r="H26" s="75"/>
      <c r="I26" s="75"/>
      <c r="J26" s="83">
        <v>41333</v>
      </c>
      <c r="K26" s="75"/>
      <c r="L26" s="49"/>
      <c r="M26" s="49"/>
    </row>
    <row r="27" spans="1:13" ht="15.75" customHeight="1" hidden="1">
      <c r="A27" s="85" t="s">
        <v>103</v>
      </c>
      <c r="B27" s="74"/>
      <c r="C27" s="75"/>
      <c r="D27" s="75"/>
      <c r="E27" s="75"/>
      <c r="F27" s="75"/>
      <c r="G27" s="75"/>
      <c r="H27" s="75"/>
      <c r="I27" s="75"/>
      <c r="J27" s="83">
        <v>41333</v>
      </c>
      <c r="K27" s="86"/>
      <c r="L27" s="49"/>
      <c r="M27" s="49"/>
    </row>
    <row r="28" spans="1:13" ht="15.75" customHeight="1" hidden="1">
      <c r="A28" s="85" t="s">
        <v>104</v>
      </c>
      <c r="B28" s="49"/>
      <c r="C28" s="87"/>
      <c r="D28" s="87"/>
      <c r="E28" s="87"/>
      <c r="F28" s="87"/>
      <c r="G28" s="87"/>
      <c r="H28" s="87"/>
      <c r="I28" s="87"/>
      <c r="J28" s="87"/>
      <c r="K28" s="83">
        <v>41334</v>
      </c>
      <c r="L28" s="49"/>
      <c r="M28" s="49"/>
    </row>
    <row r="29" spans="1:13" ht="4.5" customHeight="1" hidden="1">
      <c r="A29" s="49"/>
      <c r="B29" s="49"/>
      <c r="C29" s="50"/>
      <c r="D29" s="50"/>
      <c r="E29" s="50"/>
      <c r="F29" s="50"/>
      <c r="G29" s="50"/>
      <c r="H29" s="50"/>
      <c r="I29" s="50"/>
      <c r="J29" s="50"/>
      <c r="K29" s="50"/>
      <c r="L29" s="50"/>
      <c r="M29" s="49"/>
    </row>
    <row r="30" spans="1:27" ht="15" hidden="1">
      <c r="A30" s="88"/>
      <c r="B30" s="89"/>
      <c r="C30" s="89"/>
      <c r="D30" s="162"/>
      <c r="E30" s="162"/>
      <c r="F30" s="89"/>
      <c r="G30" s="89"/>
      <c r="H30" s="89"/>
      <c r="I30" s="89"/>
      <c r="J30" s="89"/>
      <c r="K30" s="89"/>
      <c r="L30" s="89"/>
      <c r="M30" s="89"/>
      <c r="N30" s="89"/>
      <c r="O30" s="89"/>
      <c r="P30" s="89"/>
      <c r="Q30" s="89"/>
      <c r="R30" s="89"/>
      <c r="S30" s="89"/>
      <c r="T30" s="89"/>
      <c r="U30" s="89"/>
      <c r="V30" s="89"/>
      <c r="W30" s="89"/>
      <c r="X30" s="89"/>
      <c r="Y30" s="89"/>
      <c r="Z30" s="89"/>
      <c r="AA30" s="89"/>
    </row>
    <row r="31" spans="1:27" s="98" customFormat="1" ht="18" hidden="1">
      <c r="A31" s="90"/>
      <c r="B31" s="91"/>
      <c r="C31" s="91"/>
      <c r="D31" s="91"/>
      <c r="E31" s="91"/>
      <c r="F31" s="91"/>
      <c r="G31" s="91"/>
      <c r="H31" s="91"/>
      <c r="I31" s="91"/>
      <c r="J31" s="91"/>
      <c r="K31" s="91"/>
      <c r="L31" s="92"/>
      <c r="M31" s="92"/>
      <c r="N31" s="92"/>
      <c r="O31" s="93"/>
      <c r="P31" s="93"/>
      <c r="Q31" s="93"/>
      <c r="R31" s="94"/>
      <c r="S31" s="94"/>
      <c r="T31" s="94"/>
      <c r="U31" s="94"/>
      <c r="V31" s="95"/>
      <c r="W31" s="94"/>
      <c r="X31" s="96"/>
      <c r="Y31" s="97"/>
      <c r="Z31" s="97"/>
      <c r="AA31" s="96"/>
    </row>
    <row r="32" spans="1:27" ht="15.75" customHeight="1" hidden="1" thickBot="1">
      <c r="A32" s="99"/>
      <c r="B32" s="99"/>
      <c r="C32" s="99"/>
      <c r="D32" s="99"/>
      <c r="E32" s="99"/>
      <c r="F32" s="99"/>
      <c r="G32" s="99"/>
      <c r="H32" s="99"/>
      <c r="I32" s="99"/>
      <c r="J32" s="99"/>
      <c r="K32" s="99"/>
      <c r="L32" s="158"/>
      <c r="M32" s="158"/>
      <c r="N32" s="158"/>
      <c r="O32" s="158"/>
      <c r="P32" s="158"/>
      <c r="Q32" s="158"/>
      <c r="R32" s="166"/>
      <c r="S32" s="166"/>
      <c r="T32" s="166"/>
      <c r="U32" s="166"/>
      <c r="V32" s="166"/>
      <c r="W32" s="166"/>
      <c r="X32" s="167"/>
      <c r="Y32" s="167"/>
      <c r="Z32" s="167"/>
      <c r="AA32" s="167"/>
    </row>
    <row r="33" spans="1:14" ht="15" hidden="1">
      <c r="A33" s="100"/>
      <c r="B33" s="39"/>
      <c r="C33" s="39"/>
      <c r="D33" s="39"/>
      <c r="E33" s="39"/>
      <c r="F33" s="39"/>
      <c r="G33" s="39"/>
      <c r="H33" s="39"/>
      <c r="I33" s="39"/>
      <c r="J33" s="39"/>
      <c r="K33" s="39"/>
      <c r="L33" s="39"/>
      <c r="M33" s="39"/>
      <c r="N33" s="39"/>
    </row>
    <row r="34" spans="1:14" ht="15" hidden="1">
      <c r="A34" s="39"/>
      <c r="B34" s="39"/>
      <c r="C34" s="39"/>
      <c r="D34" s="39"/>
      <c r="E34" s="39"/>
      <c r="F34" s="39"/>
      <c r="G34" s="39"/>
      <c r="H34" s="39"/>
      <c r="I34" s="39"/>
      <c r="J34" s="39"/>
      <c r="K34" s="39"/>
      <c r="L34" s="39"/>
      <c r="M34" s="39"/>
      <c r="N34" s="39"/>
    </row>
    <row r="35" spans="1:14" ht="15.75" customHeight="1" hidden="1">
      <c r="A35" s="39"/>
      <c r="B35" s="39"/>
      <c r="C35" s="39"/>
      <c r="D35" s="156"/>
      <c r="E35" s="156"/>
      <c r="F35" s="39"/>
      <c r="G35" s="39"/>
      <c r="H35" s="39"/>
      <c r="I35" s="39"/>
      <c r="J35" s="39"/>
      <c r="K35" s="39"/>
      <c r="L35" s="39"/>
      <c r="M35" s="39"/>
      <c r="N35" s="39"/>
    </row>
    <row r="36" spans="1:14" ht="15.75" customHeight="1" hidden="1">
      <c r="A36" s="39"/>
      <c r="B36" s="39"/>
      <c r="C36" s="39"/>
      <c r="D36" s="39"/>
      <c r="E36" s="39"/>
      <c r="F36" s="39"/>
      <c r="G36" s="39"/>
      <c r="H36" s="39"/>
      <c r="I36" s="39"/>
      <c r="J36" s="39"/>
      <c r="K36" s="39"/>
      <c r="L36" s="39"/>
      <c r="M36" s="39"/>
      <c r="N36" s="39"/>
    </row>
    <row r="37" spans="1:14" ht="15.75" customHeight="1" hidden="1">
      <c r="A37" s="39"/>
      <c r="B37" s="39"/>
      <c r="C37" s="39"/>
      <c r="D37" s="39"/>
      <c r="E37" s="39"/>
      <c r="F37" s="39"/>
      <c r="G37" s="39"/>
      <c r="H37" s="39"/>
      <c r="I37" s="39"/>
      <c r="J37" s="39"/>
      <c r="K37" s="39"/>
      <c r="L37" s="39"/>
      <c r="M37" s="39"/>
      <c r="N37" s="39"/>
    </row>
    <row r="38" spans="1:14" ht="15.75" customHeight="1" hidden="1">
      <c r="A38" s="39"/>
      <c r="B38" s="39"/>
      <c r="C38" s="39"/>
      <c r="D38" s="39"/>
      <c r="E38" s="39"/>
      <c r="F38" s="39"/>
      <c r="G38" s="39"/>
      <c r="H38" s="39"/>
      <c r="I38" s="39"/>
      <c r="J38" s="39"/>
      <c r="K38" s="39"/>
      <c r="L38" s="39"/>
      <c r="M38" s="39"/>
      <c r="N38" s="39"/>
    </row>
    <row r="39" spans="1:14" ht="4.5" customHeight="1" hidden="1">
      <c r="A39" s="39"/>
      <c r="B39" s="39"/>
      <c r="C39" s="39"/>
      <c r="D39" s="39"/>
      <c r="E39" s="39"/>
      <c r="F39" s="39"/>
      <c r="G39" s="39"/>
      <c r="H39" s="39"/>
      <c r="I39" s="39"/>
      <c r="J39" s="39"/>
      <c r="K39" s="39"/>
      <c r="L39" s="39"/>
      <c r="M39" s="39"/>
      <c r="N39" s="39"/>
    </row>
    <row r="40" spans="1:28" ht="15" hidden="1">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33" ht="15">
      <c r="A41" s="49"/>
      <c r="B41" s="40"/>
      <c r="C41" s="40"/>
      <c r="D41" s="40"/>
      <c r="E41" s="40"/>
      <c r="F41" s="40"/>
      <c r="G41" s="40"/>
      <c r="H41" s="40"/>
      <c r="I41" s="40"/>
      <c r="J41" s="40"/>
      <c r="K41" s="40"/>
      <c r="L41" s="157" t="s">
        <v>192</v>
      </c>
      <c r="M41" s="157"/>
      <c r="N41" s="157"/>
      <c r="O41" s="164" t="s">
        <v>125</v>
      </c>
      <c r="P41" s="164"/>
      <c r="Q41" s="164"/>
      <c r="R41" s="164"/>
      <c r="S41" s="164"/>
      <c r="T41" s="164"/>
      <c r="U41" s="164"/>
      <c r="V41" s="164"/>
      <c r="W41" s="129"/>
      <c r="X41" s="129"/>
      <c r="Y41" s="163" t="s">
        <v>166</v>
      </c>
      <c r="Z41" s="163"/>
      <c r="AA41" s="163"/>
      <c r="AB41" s="163"/>
      <c r="AC41" s="196" t="s">
        <v>167</v>
      </c>
      <c r="AD41" s="196"/>
      <c r="AE41" s="196"/>
      <c r="AF41" s="196"/>
      <c r="AG41" s="196"/>
    </row>
    <row r="42" spans="1:33" s="105" customFormat="1" ht="46.5">
      <c r="A42" s="101" t="s">
        <v>105</v>
      </c>
      <c r="B42" s="102">
        <v>6.26</v>
      </c>
      <c r="C42" s="102">
        <v>7.17</v>
      </c>
      <c r="D42" s="102">
        <v>7.31</v>
      </c>
      <c r="E42" s="102">
        <v>8.9</v>
      </c>
      <c r="F42" s="102">
        <v>8.26</v>
      </c>
      <c r="G42" s="102">
        <v>8.28</v>
      </c>
      <c r="H42" s="102">
        <v>9.9</v>
      </c>
      <c r="I42" s="102">
        <v>9.18</v>
      </c>
      <c r="J42" s="102">
        <v>9.24</v>
      </c>
      <c r="K42" s="103" t="s">
        <v>106</v>
      </c>
      <c r="L42" s="104" t="s">
        <v>119</v>
      </c>
      <c r="M42" s="104" t="s">
        <v>118</v>
      </c>
      <c r="N42" s="104" t="s">
        <v>117</v>
      </c>
      <c r="O42" s="104" t="s">
        <v>116</v>
      </c>
      <c r="P42" s="104" t="s">
        <v>120</v>
      </c>
      <c r="Q42" s="104" t="s">
        <v>123</v>
      </c>
      <c r="R42" s="104" t="s">
        <v>122</v>
      </c>
      <c r="S42" s="104" t="s">
        <v>124</v>
      </c>
      <c r="T42" s="104" t="s">
        <v>190</v>
      </c>
      <c r="U42" s="104" t="s">
        <v>191</v>
      </c>
      <c r="V42" s="104" t="s">
        <v>193</v>
      </c>
      <c r="W42" s="104" t="s">
        <v>194</v>
      </c>
      <c r="X42" s="104" t="s">
        <v>195</v>
      </c>
      <c r="Y42" s="104" t="s">
        <v>196</v>
      </c>
      <c r="Z42" s="104" t="s">
        <v>197</v>
      </c>
      <c r="AA42" s="104" t="s">
        <v>198</v>
      </c>
      <c r="AB42" s="104" t="s">
        <v>199</v>
      </c>
      <c r="AC42" s="104" t="s">
        <v>200</v>
      </c>
      <c r="AD42" s="104" t="s">
        <v>201</v>
      </c>
      <c r="AE42" s="104" t="s">
        <v>202</v>
      </c>
      <c r="AF42" s="104" t="s">
        <v>203</v>
      </c>
      <c r="AG42" s="104" t="s">
        <v>204</v>
      </c>
    </row>
    <row r="43" spans="1:33" ht="15">
      <c r="A43" s="110" t="s">
        <v>107</v>
      </c>
      <c r="B43" s="107"/>
      <c r="C43" s="107" t="s">
        <v>108</v>
      </c>
      <c r="D43" s="107" t="s">
        <v>108</v>
      </c>
      <c r="E43" s="107" t="s">
        <v>108</v>
      </c>
      <c r="F43" s="107"/>
      <c r="G43" s="107" t="s">
        <v>108</v>
      </c>
      <c r="H43" s="107" t="s">
        <v>108</v>
      </c>
      <c r="I43" s="107"/>
      <c r="J43" s="107"/>
      <c r="K43" s="107"/>
      <c r="L43" s="108"/>
      <c r="M43" s="108"/>
      <c r="N43" s="108"/>
      <c r="O43" s="108"/>
      <c r="P43" s="108"/>
      <c r="Q43" s="108"/>
      <c r="R43" s="108"/>
      <c r="S43" s="108"/>
      <c r="T43" s="108"/>
      <c r="U43" s="108"/>
      <c r="V43" s="108"/>
      <c r="W43" s="108"/>
      <c r="X43" s="108"/>
      <c r="Y43" s="108"/>
      <c r="Z43" s="108"/>
      <c r="AA43" s="108"/>
      <c r="AB43" s="108"/>
      <c r="AC43" s="108"/>
      <c r="AD43" s="108"/>
      <c r="AE43" s="108"/>
      <c r="AF43" s="108"/>
      <c r="AG43" s="108"/>
    </row>
    <row r="44" spans="1:33" ht="15">
      <c r="A44" s="106" t="s">
        <v>109</v>
      </c>
      <c r="B44" s="107"/>
      <c r="C44" s="107"/>
      <c r="D44" s="107" t="s">
        <v>108</v>
      </c>
      <c r="E44" s="107"/>
      <c r="F44" s="107"/>
      <c r="G44" s="107"/>
      <c r="H44" s="107"/>
      <c r="I44" s="107"/>
      <c r="J44" s="107"/>
      <c r="K44" s="107"/>
      <c r="L44" s="108" t="s">
        <v>108</v>
      </c>
      <c r="M44" s="108" t="s">
        <v>108</v>
      </c>
      <c r="N44" s="108" t="s">
        <v>108</v>
      </c>
      <c r="O44" s="108" t="s">
        <v>108</v>
      </c>
      <c r="P44" s="108" t="s">
        <v>108</v>
      </c>
      <c r="Q44" s="108"/>
      <c r="R44" s="108"/>
      <c r="S44" s="108"/>
      <c r="T44" s="108"/>
      <c r="U44" s="108" t="s">
        <v>108</v>
      </c>
      <c r="V44" s="108"/>
      <c r="W44" s="108" t="s">
        <v>108</v>
      </c>
      <c r="X44" s="108"/>
      <c r="Y44" s="108"/>
      <c r="Z44" s="108"/>
      <c r="AA44" s="108"/>
      <c r="AB44" s="108"/>
      <c r="AC44" s="108"/>
      <c r="AD44" s="108"/>
      <c r="AE44" s="108"/>
      <c r="AF44" s="108"/>
      <c r="AG44" s="108"/>
    </row>
    <row r="45" spans="1:33" ht="15">
      <c r="A45" s="106" t="s">
        <v>110</v>
      </c>
      <c r="B45" s="107"/>
      <c r="C45" s="107"/>
      <c r="D45" s="107"/>
      <c r="E45" s="107" t="s">
        <v>108</v>
      </c>
      <c r="F45" s="107"/>
      <c r="G45" s="107" t="s">
        <v>108</v>
      </c>
      <c r="H45" s="107" t="s">
        <v>108</v>
      </c>
      <c r="I45" s="107"/>
      <c r="J45" s="107"/>
      <c r="K45" s="107"/>
      <c r="L45" s="108"/>
      <c r="M45" s="108"/>
      <c r="N45" s="108"/>
      <c r="O45" s="108" t="s">
        <v>108</v>
      </c>
      <c r="P45" s="108"/>
      <c r="Q45" s="108"/>
      <c r="R45" s="108"/>
      <c r="S45" s="108"/>
      <c r="T45" s="108"/>
      <c r="U45" s="108"/>
      <c r="V45" s="108"/>
      <c r="W45" s="108"/>
      <c r="X45" s="108"/>
      <c r="Y45" s="108"/>
      <c r="Z45" s="108"/>
      <c r="AA45" s="108"/>
      <c r="AB45" s="108"/>
      <c r="AC45" s="108"/>
      <c r="AD45" s="108"/>
      <c r="AE45" s="108"/>
      <c r="AF45" s="108"/>
      <c r="AG45" s="108"/>
    </row>
    <row r="46" spans="1:33" ht="15">
      <c r="A46" s="106" t="s">
        <v>111</v>
      </c>
      <c r="B46" s="107"/>
      <c r="C46" s="107"/>
      <c r="D46" s="107"/>
      <c r="E46" s="107"/>
      <c r="F46" s="107"/>
      <c r="G46" s="107" t="s">
        <v>108</v>
      </c>
      <c r="H46" s="107" t="s">
        <v>108</v>
      </c>
      <c r="I46" s="107"/>
      <c r="J46" s="107" t="s">
        <v>108</v>
      </c>
      <c r="K46" s="107"/>
      <c r="L46" s="108"/>
      <c r="M46" s="108"/>
      <c r="N46" s="108"/>
      <c r="O46" s="108" t="s">
        <v>108</v>
      </c>
      <c r="P46" s="108" t="s">
        <v>108</v>
      </c>
      <c r="Q46" s="108" t="s">
        <v>108</v>
      </c>
      <c r="R46" s="108"/>
      <c r="S46" s="108"/>
      <c r="T46" s="108"/>
      <c r="U46" s="108"/>
      <c r="V46" s="108"/>
      <c r="W46" s="108"/>
      <c r="X46" s="108"/>
      <c r="Y46" s="108"/>
      <c r="Z46" s="108"/>
      <c r="AA46" s="108"/>
      <c r="AB46" s="108"/>
      <c r="AC46" s="108"/>
      <c r="AD46" s="108"/>
      <c r="AE46" s="108"/>
      <c r="AF46" s="108"/>
      <c r="AG46" s="108"/>
    </row>
    <row r="47" spans="1:33" ht="15">
      <c r="A47" s="106" t="s">
        <v>112</v>
      </c>
      <c r="B47" s="107"/>
      <c r="C47" s="107"/>
      <c r="D47" s="107"/>
      <c r="E47" s="107"/>
      <c r="F47" s="107"/>
      <c r="G47" s="107"/>
      <c r="H47" s="107"/>
      <c r="I47" s="107"/>
      <c r="J47" s="107"/>
      <c r="K47" s="107"/>
      <c r="L47" s="108"/>
      <c r="M47" s="108"/>
      <c r="N47" s="108"/>
      <c r="O47" s="108"/>
      <c r="P47" s="108"/>
      <c r="Q47" s="108" t="s">
        <v>108</v>
      </c>
      <c r="R47" s="108" t="s">
        <v>108</v>
      </c>
      <c r="S47" s="108" t="s">
        <v>108</v>
      </c>
      <c r="T47" s="108" t="s">
        <v>108</v>
      </c>
      <c r="U47" s="108" t="s">
        <v>108</v>
      </c>
      <c r="V47" s="108" t="s">
        <v>108</v>
      </c>
      <c r="W47" s="108" t="s">
        <v>108</v>
      </c>
      <c r="X47" s="108" t="s">
        <v>108</v>
      </c>
      <c r="Y47" s="108" t="s">
        <v>108</v>
      </c>
      <c r="Z47" s="108" t="s">
        <v>108</v>
      </c>
      <c r="AA47" s="108" t="s">
        <v>108</v>
      </c>
      <c r="AB47" s="108" t="s">
        <v>108</v>
      </c>
      <c r="AC47" s="108"/>
      <c r="AD47" s="108"/>
      <c r="AE47" s="108"/>
      <c r="AF47" s="108"/>
      <c r="AG47" s="108"/>
    </row>
    <row r="48" spans="1:33" ht="15">
      <c r="A48" s="106" t="s">
        <v>113</v>
      </c>
      <c r="B48" s="107"/>
      <c r="C48" s="107"/>
      <c r="D48" s="107"/>
      <c r="E48" s="107"/>
      <c r="F48" s="107"/>
      <c r="G48" s="107"/>
      <c r="H48" s="107"/>
      <c r="I48" s="107"/>
      <c r="J48" s="107"/>
      <c r="K48" s="107"/>
      <c r="L48" s="108"/>
      <c r="M48" s="108"/>
      <c r="N48" s="108"/>
      <c r="O48" s="108"/>
      <c r="P48" s="108"/>
      <c r="Q48" s="108"/>
      <c r="R48" s="108"/>
      <c r="S48" s="108"/>
      <c r="T48" s="108"/>
      <c r="U48" s="108"/>
      <c r="V48" s="108"/>
      <c r="W48" s="108" t="s">
        <v>108</v>
      </c>
      <c r="X48" s="108" t="s">
        <v>108</v>
      </c>
      <c r="Y48" s="108" t="s">
        <v>108</v>
      </c>
      <c r="Z48" s="108" t="s">
        <v>108</v>
      </c>
      <c r="AA48" s="108" t="s">
        <v>108</v>
      </c>
      <c r="AB48" s="108" t="s">
        <v>108</v>
      </c>
      <c r="AC48" s="108"/>
      <c r="AD48" s="108"/>
      <c r="AE48" s="108"/>
      <c r="AF48" s="108"/>
      <c r="AG48" s="108"/>
    </row>
    <row r="49" spans="1:33" ht="15">
      <c r="A49" s="106" t="s">
        <v>114</v>
      </c>
      <c r="B49" s="107"/>
      <c r="C49" s="107"/>
      <c r="D49" s="107"/>
      <c r="E49" s="107"/>
      <c r="F49" s="107"/>
      <c r="G49" s="107"/>
      <c r="H49" s="107"/>
      <c r="I49" s="107"/>
      <c r="J49" s="107"/>
      <c r="K49" s="107"/>
      <c r="L49" s="108"/>
      <c r="M49" s="108"/>
      <c r="N49" s="108"/>
      <c r="O49" s="108"/>
      <c r="P49" s="108"/>
      <c r="Q49" s="108"/>
      <c r="R49" s="108"/>
      <c r="S49" s="108"/>
      <c r="T49" s="108"/>
      <c r="U49" s="108"/>
      <c r="V49" s="108"/>
      <c r="W49" s="108"/>
      <c r="X49" s="108"/>
      <c r="Y49" s="108" t="s">
        <v>108</v>
      </c>
      <c r="Z49" s="108"/>
      <c r="AA49" s="108"/>
      <c r="AB49" s="108" t="s">
        <v>108</v>
      </c>
      <c r="AC49" s="108"/>
      <c r="AD49" s="108"/>
      <c r="AE49" s="108"/>
      <c r="AF49" s="108"/>
      <c r="AG49" s="108"/>
    </row>
    <row r="50" spans="1:33" ht="78">
      <c r="A50" s="106" t="s">
        <v>121</v>
      </c>
      <c r="B50" s="107"/>
      <c r="C50" s="107"/>
      <c r="D50" s="107"/>
      <c r="E50" s="107"/>
      <c r="F50" s="107"/>
      <c r="G50" s="107"/>
      <c r="H50" s="107"/>
      <c r="I50" s="107"/>
      <c r="J50" s="107"/>
      <c r="K50" s="107"/>
      <c r="L50" s="108"/>
      <c r="M50" s="108"/>
      <c r="N50" s="108"/>
      <c r="O50" s="108"/>
      <c r="P50" s="108"/>
      <c r="Q50" s="108"/>
      <c r="R50" s="108"/>
      <c r="S50" s="108"/>
      <c r="T50" s="108"/>
      <c r="U50" s="108"/>
      <c r="V50" s="108"/>
      <c r="W50" s="108"/>
      <c r="X50" s="108"/>
      <c r="Y50" s="199" t="s">
        <v>253</v>
      </c>
      <c r="Z50" s="108"/>
      <c r="AA50" s="108"/>
      <c r="AB50" s="199" t="s">
        <v>252</v>
      </c>
      <c r="AC50" s="108"/>
      <c r="AD50" s="108"/>
      <c r="AE50" s="108"/>
      <c r="AF50" s="108"/>
      <c r="AG50" s="108"/>
    </row>
    <row r="51" spans="1:13" ht="15">
      <c r="A51" s="109"/>
      <c r="B51" s="49"/>
      <c r="C51" s="50"/>
      <c r="D51" s="50"/>
      <c r="E51" s="50"/>
      <c r="F51" s="50"/>
      <c r="G51" s="50"/>
      <c r="H51" s="50"/>
      <c r="I51" s="50"/>
      <c r="J51" s="50"/>
      <c r="K51" s="50"/>
      <c r="L51" s="50"/>
      <c r="M51" s="49"/>
    </row>
    <row r="52" spans="1:18" ht="15">
      <c r="A52" s="49"/>
      <c r="B52" s="39"/>
      <c r="C52" s="39"/>
      <c r="D52" s="156"/>
      <c r="E52" s="156"/>
      <c r="F52" s="39"/>
      <c r="G52" s="39"/>
      <c r="H52" s="39"/>
      <c r="I52" s="39"/>
      <c r="J52" s="39"/>
      <c r="K52" s="39"/>
      <c r="L52" s="39"/>
      <c r="M52" s="39"/>
      <c r="N52" s="39"/>
      <c r="O52" s="39"/>
      <c r="P52" s="39"/>
      <c r="Q52" s="39"/>
      <c r="R52" s="39"/>
    </row>
    <row r="53" spans="1:18" ht="15">
      <c r="A53" s="39"/>
      <c r="B53" s="39"/>
      <c r="C53" s="39"/>
      <c r="D53" s="39"/>
      <c r="E53" s="39"/>
      <c r="F53" s="39"/>
      <c r="G53" s="39"/>
      <c r="H53" s="39"/>
      <c r="I53" s="39"/>
      <c r="J53" s="39"/>
      <c r="K53" s="39"/>
      <c r="L53" s="39"/>
      <c r="M53" s="39"/>
      <c r="N53" s="39"/>
      <c r="O53" s="39"/>
      <c r="P53" s="39"/>
      <c r="Q53" s="39"/>
      <c r="R53" s="39"/>
    </row>
    <row r="54" spans="1:18" ht="15">
      <c r="A54" s="39"/>
      <c r="B54" s="39"/>
      <c r="C54" s="39"/>
      <c r="D54" s="39"/>
      <c r="E54" s="39"/>
      <c r="F54" s="39"/>
      <c r="G54" s="39"/>
      <c r="H54" s="39"/>
      <c r="I54" s="39"/>
      <c r="J54" s="39"/>
      <c r="K54" s="39"/>
      <c r="L54" s="39"/>
      <c r="M54" s="39"/>
      <c r="N54" s="39"/>
      <c r="O54" s="39"/>
      <c r="P54" s="39"/>
      <c r="Q54" s="39"/>
      <c r="R54" s="39"/>
    </row>
    <row r="55" spans="1:18" ht="15">
      <c r="A55" s="39"/>
      <c r="B55" s="39"/>
      <c r="C55" s="39"/>
      <c r="D55" s="39"/>
      <c r="E55" s="39"/>
      <c r="F55" s="39"/>
      <c r="G55" s="39"/>
      <c r="H55" s="39"/>
      <c r="I55" s="39"/>
      <c r="J55" s="39"/>
      <c r="K55" s="39"/>
      <c r="L55" s="39"/>
      <c r="M55" s="39"/>
      <c r="N55" s="39"/>
      <c r="O55" s="39"/>
      <c r="P55" s="39"/>
      <c r="Q55" s="39"/>
      <c r="R55" s="39"/>
    </row>
    <row r="56" spans="1:18" ht="15">
      <c r="A56" s="39"/>
      <c r="B56" s="39"/>
      <c r="C56" s="39"/>
      <c r="D56" s="39"/>
      <c r="E56" s="39"/>
      <c r="F56" s="39"/>
      <c r="G56" s="39"/>
      <c r="H56" s="39"/>
      <c r="I56" s="39"/>
      <c r="J56" s="39"/>
      <c r="K56" s="39"/>
      <c r="L56" s="39"/>
      <c r="M56" s="39"/>
      <c r="N56" s="39"/>
      <c r="O56" s="39"/>
      <c r="P56" s="39"/>
      <c r="Q56" s="39"/>
      <c r="R56" s="39"/>
    </row>
    <row r="57" spans="1:18" ht="15">
      <c r="A57" s="39"/>
      <c r="B57" s="39"/>
      <c r="C57" s="39"/>
      <c r="D57" s="39"/>
      <c r="E57" s="39"/>
      <c r="F57" s="39"/>
      <c r="G57" s="39"/>
      <c r="H57" s="39"/>
      <c r="I57" s="39"/>
      <c r="J57" s="39"/>
      <c r="K57" s="39"/>
      <c r="L57" s="39"/>
      <c r="M57" s="39"/>
      <c r="N57" s="39"/>
      <c r="O57" s="39"/>
      <c r="P57" s="39"/>
      <c r="Q57" s="39"/>
      <c r="R57" s="39"/>
    </row>
    <row r="58" spans="1:18" ht="15">
      <c r="A58" s="39"/>
      <c r="B58" s="39"/>
      <c r="C58" s="39"/>
      <c r="D58" s="39"/>
      <c r="E58" s="39"/>
      <c r="F58" s="39"/>
      <c r="G58" s="39"/>
      <c r="H58" s="39"/>
      <c r="I58" s="39"/>
      <c r="J58" s="39"/>
      <c r="K58" s="39"/>
      <c r="L58" s="39"/>
      <c r="M58" s="39"/>
      <c r="N58" s="39"/>
      <c r="O58" s="39"/>
      <c r="P58" s="39"/>
      <c r="Q58" s="39"/>
      <c r="R58" s="39"/>
    </row>
    <row r="59" spans="1:18" ht="15">
      <c r="A59" s="39"/>
      <c r="B59" s="39"/>
      <c r="C59" s="39"/>
      <c r="D59" s="39"/>
      <c r="E59" s="39"/>
      <c r="F59" s="39"/>
      <c r="G59" s="39"/>
      <c r="H59" s="39"/>
      <c r="I59" s="39"/>
      <c r="J59" s="39"/>
      <c r="K59" s="39"/>
      <c r="L59" s="39"/>
      <c r="M59" s="39"/>
      <c r="N59" s="39"/>
      <c r="O59" s="39"/>
      <c r="P59" s="39"/>
      <c r="Q59" s="39"/>
      <c r="R59" s="39"/>
    </row>
    <row r="60" spans="1:18" ht="15">
      <c r="A60" s="39"/>
      <c r="B60" s="39"/>
      <c r="C60" s="39"/>
      <c r="D60" s="39"/>
      <c r="E60" s="39"/>
      <c r="F60" s="39"/>
      <c r="G60" s="39"/>
      <c r="H60" s="39"/>
      <c r="I60" s="39"/>
      <c r="J60" s="39"/>
      <c r="K60" s="39"/>
      <c r="L60" s="39"/>
      <c r="M60" s="39"/>
      <c r="N60" s="39"/>
      <c r="O60" s="39"/>
      <c r="P60" s="39"/>
      <c r="Q60" s="39"/>
      <c r="R60" s="39"/>
    </row>
    <row r="61" spans="1:18" ht="15">
      <c r="A61" s="39"/>
      <c r="B61" s="39"/>
      <c r="C61" s="39"/>
      <c r="D61" s="39"/>
      <c r="E61" s="39"/>
      <c r="F61" s="39"/>
      <c r="G61" s="39"/>
      <c r="H61" s="39"/>
      <c r="I61" s="39"/>
      <c r="J61" s="39"/>
      <c r="K61" s="39"/>
      <c r="L61" s="39"/>
      <c r="M61" s="39"/>
      <c r="N61" s="39"/>
      <c r="O61" s="39"/>
      <c r="P61" s="39"/>
      <c r="Q61" s="39"/>
      <c r="R61" s="39"/>
    </row>
    <row r="62" spans="1:18" ht="4.5" customHeight="1">
      <c r="A62" s="39"/>
      <c r="B62" s="39"/>
      <c r="C62" s="39"/>
      <c r="D62" s="39"/>
      <c r="E62" s="39"/>
      <c r="F62" s="39"/>
      <c r="G62" s="39"/>
      <c r="H62" s="39"/>
      <c r="I62" s="39"/>
      <c r="J62" s="39"/>
      <c r="K62" s="39"/>
      <c r="L62" s="39"/>
      <c r="M62" s="39"/>
      <c r="N62" s="39"/>
      <c r="O62" s="39"/>
      <c r="P62" s="39"/>
      <c r="Q62" s="39"/>
      <c r="R62" s="39"/>
    </row>
    <row r="63" spans="1:18" ht="15">
      <c r="A63" s="39"/>
      <c r="B63" s="39"/>
      <c r="C63" s="39"/>
      <c r="D63" s="156"/>
      <c r="E63" s="156"/>
      <c r="F63" s="39"/>
      <c r="G63" s="39"/>
      <c r="H63" s="39"/>
      <c r="I63" s="39"/>
      <c r="J63" s="39"/>
      <c r="K63" s="39"/>
      <c r="L63" s="39"/>
      <c r="M63" s="39"/>
      <c r="N63" s="39"/>
      <c r="O63" s="39"/>
      <c r="P63" s="39"/>
      <c r="Q63" s="39"/>
      <c r="R63" s="39"/>
    </row>
    <row r="64" spans="1:18" ht="15">
      <c r="A64" s="39"/>
      <c r="B64" s="39"/>
      <c r="C64" s="39"/>
      <c r="D64" s="39"/>
      <c r="E64" s="39"/>
      <c r="F64" s="39"/>
      <c r="G64" s="39"/>
      <c r="H64" s="39"/>
      <c r="I64" s="39"/>
      <c r="J64" s="39"/>
      <c r="K64" s="39"/>
      <c r="L64" s="39"/>
      <c r="M64" s="39"/>
      <c r="N64" s="39"/>
      <c r="O64" s="39"/>
      <c r="P64" s="39"/>
      <c r="Q64" s="39"/>
      <c r="R64" s="39"/>
    </row>
    <row r="65" spans="1:18" ht="15">
      <c r="A65" s="39"/>
      <c r="B65" s="39"/>
      <c r="C65" s="39"/>
      <c r="D65" s="39"/>
      <c r="E65" s="39"/>
      <c r="F65" s="39"/>
      <c r="G65" s="39"/>
      <c r="H65" s="39"/>
      <c r="I65" s="39"/>
      <c r="J65" s="39"/>
      <c r="K65" s="39"/>
      <c r="L65" s="39"/>
      <c r="M65" s="39"/>
      <c r="N65" s="39"/>
      <c r="O65" s="39"/>
      <c r="P65" s="39"/>
      <c r="Q65" s="39"/>
      <c r="R65" s="39"/>
    </row>
    <row r="66" spans="1:18" ht="15">
      <c r="A66" s="39"/>
      <c r="B66" s="39"/>
      <c r="C66" s="39"/>
      <c r="D66" s="39"/>
      <c r="E66" s="39"/>
      <c r="F66" s="39"/>
      <c r="G66" s="39"/>
      <c r="H66" s="39"/>
      <c r="I66" s="39"/>
      <c r="J66" s="39"/>
      <c r="K66" s="39"/>
      <c r="L66" s="39"/>
      <c r="M66" s="39"/>
      <c r="N66" s="39"/>
      <c r="O66" s="39"/>
      <c r="P66" s="39"/>
      <c r="Q66" s="39"/>
      <c r="R66" s="39"/>
    </row>
    <row r="67" spans="1:18" ht="15">
      <c r="A67" s="39"/>
      <c r="B67" s="39"/>
      <c r="C67" s="39"/>
      <c r="D67" s="39"/>
      <c r="E67" s="39"/>
      <c r="F67" s="39"/>
      <c r="G67" s="39"/>
      <c r="H67" s="39"/>
      <c r="I67" s="39"/>
      <c r="J67" s="39"/>
      <c r="K67" s="39"/>
      <c r="L67" s="39"/>
      <c r="M67" s="39"/>
      <c r="N67" s="39"/>
      <c r="O67" s="39"/>
      <c r="P67" s="39"/>
      <c r="Q67" s="39"/>
      <c r="R67" s="39"/>
    </row>
    <row r="68" spans="1:18" ht="15">
      <c r="A68" s="39"/>
      <c r="B68" s="39"/>
      <c r="C68" s="39"/>
      <c r="D68" s="39"/>
      <c r="E68" s="39"/>
      <c r="F68" s="39"/>
      <c r="G68" s="39"/>
      <c r="H68" s="39"/>
      <c r="I68" s="39"/>
      <c r="J68" s="39"/>
      <c r="K68" s="39"/>
      <c r="L68" s="39"/>
      <c r="M68" s="39"/>
      <c r="N68" s="39"/>
      <c r="O68" s="39"/>
      <c r="P68" s="39"/>
      <c r="Q68" s="39"/>
      <c r="R68" s="39"/>
    </row>
    <row r="69" spans="1:18" ht="15">
      <c r="A69" s="39"/>
      <c r="B69" s="39"/>
      <c r="C69" s="39"/>
      <c r="D69" s="39"/>
      <c r="E69" s="39"/>
      <c r="F69" s="39"/>
      <c r="G69" s="39"/>
      <c r="H69" s="39"/>
      <c r="I69" s="39"/>
      <c r="J69" s="39"/>
      <c r="K69" s="39"/>
      <c r="L69" s="39"/>
      <c r="M69" s="39"/>
      <c r="N69" s="39"/>
      <c r="O69" s="39"/>
      <c r="P69" s="39"/>
      <c r="Q69" s="39"/>
      <c r="R69" s="39"/>
    </row>
    <row r="70" spans="1:18" ht="15">
      <c r="A70" s="39"/>
      <c r="B70" s="39"/>
      <c r="C70" s="39"/>
      <c r="D70" s="39"/>
      <c r="E70" s="39"/>
      <c r="F70" s="39"/>
      <c r="G70" s="39"/>
      <c r="H70" s="39"/>
      <c r="I70" s="39"/>
      <c r="J70" s="39"/>
      <c r="K70" s="39"/>
      <c r="L70" s="39"/>
      <c r="M70" s="39"/>
      <c r="N70" s="39"/>
      <c r="O70" s="39"/>
      <c r="P70" s="39"/>
      <c r="Q70" s="39"/>
      <c r="R70" s="39"/>
    </row>
    <row r="71" spans="1:18" ht="15">
      <c r="A71" s="39"/>
      <c r="B71" s="39"/>
      <c r="C71" s="39"/>
      <c r="D71" s="39"/>
      <c r="E71" s="39"/>
      <c r="F71" s="39"/>
      <c r="G71" s="39"/>
      <c r="H71" s="39"/>
      <c r="I71" s="39"/>
      <c r="J71" s="39"/>
      <c r="K71" s="39"/>
      <c r="L71" s="39"/>
      <c r="M71" s="39"/>
      <c r="N71" s="39"/>
      <c r="O71" s="39"/>
      <c r="P71" s="39"/>
      <c r="Q71" s="39"/>
      <c r="R71" s="39"/>
    </row>
    <row r="72" spans="1:18" ht="15">
      <c r="A72" s="39"/>
      <c r="B72" s="39"/>
      <c r="C72" s="39"/>
      <c r="D72" s="39"/>
      <c r="E72" s="39"/>
      <c r="F72" s="39"/>
      <c r="G72" s="39"/>
      <c r="H72" s="39"/>
      <c r="I72" s="39"/>
      <c r="J72" s="39"/>
      <c r="K72" s="39"/>
      <c r="L72" s="39"/>
      <c r="M72" s="39"/>
      <c r="N72" s="39"/>
      <c r="O72" s="39"/>
      <c r="P72" s="39"/>
      <c r="Q72" s="39"/>
      <c r="R72" s="39"/>
    </row>
    <row r="73" spans="1:7" ht="15">
      <c r="A73" s="39"/>
      <c r="G73" s="62"/>
    </row>
  </sheetData>
  <sheetProtection/>
  <mergeCells count="17">
    <mergeCell ref="Y41:AB41"/>
    <mergeCell ref="O41:V41"/>
    <mergeCell ref="AC41:AG41"/>
    <mergeCell ref="L1:Q1"/>
    <mergeCell ref="R1:W1"/>
    <mergeCell ref="R32:W32"/>
    <mergeCell ref="X32:AA32"/>
    <mergeCell ref="D35:E35"/>
    <mergeCell ref="D52:E52"/>
    <mergeCell ref="L41:N41"/>
    <mergeCell ref="D63:E63"/>
    <mergeCell ref="L32:Q32"/>
    <mergeCell ref="D9:E9"/>
    <mergeCell ref="D18:E18"/>
    <mergeCell ref="D20:E20"/>
    <mergeCell ref="D21:E21"/>
    <mergeCell ref="D30:E30"/>
  </mergeCells>
  <conditionalFormatting sqref="J10:L10">
    <cfRule type="cellIs" priority="2" dxfId="1" operator="equal" stopIfTrue="1">
      <formula>"x"</formula>
    </cfRule>
  </conditionalFormatting>
  <conditionalFormatting sqref="L46:L47 L57:M61 L53:L56 K53:K61 J59 J56 J37 L36:L37 J47 L41 J42 L38:N38 M48:N48 K11:L16 J14 AJ11:AK16 AI14">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0">
      <selection activeCell="M72" sqref="M7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19" sqref="A19"/>
    </sheetView>
  </sheetViews>
  <sheetFormatPr defaultColWidth="9.140625" defaultRowHeight="12.75"/>
  <cols>
    <col min="1" max="1" width="4.57421875" style="0" customWidth="1"/>
    <col min="2" max="2" width="37.8515625" style="39" bestFit="1" customWidth="1"/>
    <col min="3" max="3" width="36.28125" style="128" customWidth="1"/>
    <col min="4" max="4" width="150.00390625" style="6" customWidth="1"/>
  </cols>
  <sheetData>
    <row r="1" spans="1:4" ht="20.25">
      <c r="A1" s="168" t="str">
        <f>'Setup and context links'!A2</f>
        <v>MIC Special Session</v>
      </c>
      <c r="B1" s="168"/>
      <c r="C1" s="168"/>
      <c r="D1" s="168"/>
    </row>
    <row r="2" spans="1:4" ht="18">
      <c r="A2" s="169" t="str">
        <f>'Setup and context links'!A5</f>
        <v>Distributed Energy Resources</v>
      </c>
      <c r="B2" s="169"/>
      <c r="C2" s="169"/>
      <c r="D2" s="169"/>
    </row>
    <row r="3" spans="1:4" ht="18">
      <c r="A3" s="170" t="s">
        <v>18</v>
      </c>
      <c r="B3" s="170"/>
      <c r="C3" s="170"/>
      <c r="D3" s="170"/>
    </row>
    <row r="4" spans="1:4" ht="31.5" thickBot="1">
      <c r="A4" s="44"/>
      <c r="B4" s="45" t="s">
        <v>78</v>
      </c>
      <c r="C4" s="136" t="s">
        <v>209</v>
      </c>
      <c r="D4" s="46" t="s">
        <v>86</v>
      </c>
    </row>
    <row r="5" spans="1:4" ht="15">
      <c r="A5" s="42">
        <v>1</v>
      </c>
      <c r="B5" s="42" t="s">
        <v>80</v>
      </c>
      <c r="C5" s="42"/>
      <c r="D5" s="43" t="s">
        <v>48</v>
      </c>
    </row>
    <row r="6" spans="1:4" ht="45">
      <c r="A6" s="42">
        <v>2</v>
      </c>
      <c r="B6" s="42" t="s">
        <v>80</v>
      </c>
      <c r="C6" s="42"/>
      <c r="D6" s="43" t="s">
        <v>52</v>
      </c>
    </row>
    <row r="7" spans="1:4" ht="30">
      <c r="A7" s="42">
        <v>3</v>
      </c>
      <c r="B7" s="42" t="s">
        <v>80</v>
      </c>
      <c r="C7" s="42"/>
      <c r="D7" s="43" t="s">
        <v>50</v>
      </c>
    </row>
    <row r="8" spans="1:4" ht="15">
      <c r="A8" s="42">
        <v>4</v>
      </c>
      <c r="B8" s="42" t="s">
        <v>80</v>
      </c>
      <c r="C8" s="42"/>
      <c r="D8" s="43" t="s">
        <v>77</v>
      </c>
    </row>
    <row r="9" spans="1:4" s="6" customFormat="1" ht="15">
      <c r="A9" s="42">
        <v>5</v>
      </c>
      <c r="B9" s="42" t="s">
        <v>80</v>
      </c>
      <c r="C9" s="42"/>
      <c r="D9" s="43" t="s">
        <v>55</v>
      </c>
    </row>
    <row r="10" spans="1:4" s="6" customFormat="1" ht="15">
      <c r="A10" s="42">
        <v>6</v>
      </c>
      <c r="B10" s="42" t="s">
        <v>80</v>
      </c>
      <c r="C10" s="42"/>
      <c r="D10" s="43" t="s">
        <v>57</v>
      </c>
    </row>
    <row r="11" spans="1:4" s="6" customFormat="1" ht="15">
      <c r="A11" s="42">
        <v>7</v>
      </c>
      <c r="B11" s="42" t="s">
        <v>80</v>
      </c>
      <c r="C11" s="42"/>
      <c r="D11" s="43" t="s">
        <v>59</v>
      </c>
    </row>
    <row r="12" spans="1:4" s="6" customFormat="1" ht="15">
      <c r="A12" s="42">
        <v>8</v>
      </c>
      <c r="B12" s="42" t="s">
        <v>79</v>
      </c>
      <c r="C12" s="42"/>
      <c r="D12" s="43" t="s">
        <v>45</v>
      </c>
    </row>
    <row r="13" spans="1:4" s="6" customFormat="1" ht="15">
      <c r="A13" s="42">
        <v>9</v>
      </c>
      <c r="B13" s="42" t="s">
        <v>79</v>
      </c>
      <c r="C13" s="42"/>
      <c r="D13" s="43" t="s">
        <v>47</v>
      </c>
    </row>
    <row r="14" spans="1:4" s="6" customFormat="1" ht="15">
      <c r="A14" s="42">
        <v>10</v>
      </c>
      <c r="B14" s="42" t="s">
        <v>79</v>
      </c>
      <c r="C14" s="42"/>
      <c r="D14" s="43" t="s">
        <v>62</v>
      </c>
    </row>
    <row r="15" spans="1:4" s="6" customFormat="1" ht="30">
      <c r="A15" s="42">
        <v>11</v>
      </c>
      <c r="B15" s="42" t="s">
        <v>79</v>
      </c>
      <c r="C15" s="42"/>
      <c r="D15" s="43" t="s">
        <v>63</v>
      </c>
    </row>
    <row r="16" spans="1:4" ht="30">
      <c r="A16" s="42">
        <v>12</v>
      </c>
      <c r="B16" s="42" t="s">
        <v>79</v>
      </c>
      <c r="C16" s="42"/>
      <c r="D16" s="43" t="s">
        <v>88</v>
      </c>
    </row>
    <row r="17" spans="1:4" ht="30">
      <c r="A17" s="42">
        <v>13</v>
      </c>
      <c r="B17" s="42" t="s">
        <v>81</v>
      </c>
      <c r="C17" s="42"/>
      <c r="D17" s="43" t="s">
        <v>87</v>
      </c>
    </row>
    <row r="18" spans="1:4" ht="15">
      <c r="A18" s="42">
        <v>14</v>
      </c>
      <c r="B18" s="42" t="s">
        <v>81</v>
      </c>
      <c r="C18" s="42"/>
      <c r="D18" s="43" t="s">
        <v>66</v>
      </c>
    </row>
    <row r="19" spans="1:4" ht="30">
      <c r="A19" s="42">
        <v>15</v>
      </c>
      <c r="B19" s="42" t="s">
        <v>81</v>
      </c>
      <c r="C19" s="42"/>
      <c r="D19" s="43" t="s">
        <v>65</v>
      </c>
    </row>
    <row r="20" spans="1:4" ht="15">
      <c r="A20" s="42">
        <v>16</v>
      </c>
      <c r="B20" s="42" t="s">
        <v>81</v>
      </c>
      <c r="C20" s="42"/>
      <c r="D20" s="43" t="s">
        <v>67</v>
      </c>
    </row>
    <row r="21" spans="1:4" ht="15">
      <c r="A21" s="42">
        <v>17</v>
      </c>
      <c r="B21" s="42" t="s">
        <v>81</v>
      </c>
      <c r="C21" s="42"/>
      <c r="D21" s="43" t="s">
        <v>58</v>
      </c>
    </row>
    <row r="22" spans="1:4" ht="15">
      <c r="A22" s="42">
        <v>18</v>
      </c>
      <c r="B22" s="42" t="s">
        <v>81</v>
      </c>
      <c r="C22" s="42"/>
      <c r="D22" s="43" t="s">
        <v>60</v>
      </c>
    </row>
    <row r="23" spans="1:4" ht="15">
      <c r="A23" s="42">
        <v>19</v>
      </c>
      <c r="B23" s="42" t="s">
        <v>81</v>
      </c>
      <c r="C23" s="42"/>
      <c r="D23" s="43" t="s">
        <v>61</v>
      </c>
    </row>
    <row r="24" spans="1:4" ht="15">
      <c r="A24" s="42">
        <v>20</v>
      </c>
      <c r="B24" s="42" t="s">
        <v>83</v>
      </c>
      <c r="C24" s="42"/>
      <c r="D24" s="43" t="s">
        <v>54</v>
      </c>
    </row>
    <row r="25" spans="1:4" ht="15">
      <c r="A25" s="42">
        <v>21</v>
      </c>
      <c r="B25" s="42" t="s">
        <v>83</v>
      </c>
      <c r="C25" s="42"/>
      <c r="D25" s="43" t="s">
        <v>53</v>
      </c>
    </row>
    <row r="26" spans="1:4" ht="15">
      <c r="A26" s="42">
        <v>22</v>
      </c>
      <c r="B26" s="42" t="s">
        <v>83</v>
      </c>
      <c r="C26" s="42"/>
      <c r="D26" s="43" t="s">
        <v>68</v>
      </c>
    </row>
    <row r="27" spans="1:4" ht="15">
      <c r="A27" s="42">
        <v>23</v>
      </c>
      <c r="B27" s="42" t="s">
        <v>83</v>
      </c>
      <c r="C27" s="42"/>
      <c r="D27" s="43" t="s">
        <v>56</v>
      </c>
    </row>
    <row r="28" spans="1:4" ht="30">
      <c r="A28" s="42">
        <v>24</v>
      </c>
      <c r="B28" s="42" t="s">
        <v>83</v>
      </c>
      <c r="C28" s="42"/>
      <c r="D28" s="43" t="s">
        <v>64</v>
      </c>
    </row>
    <row r="29" spans="1:4" ht="15">
      <c r="A29" s="42">
        <v>25</v>
      </c>
      <c r="B29" s="42" t="s">
        <v>85</v>
      </c>
      <c r="C29" s="42"/>
      <c r="D29" s="43" t="s">
        <v>84</v>
      </c>
    </row>
    <row r="30" spans="1:4" ht="15">
      <c r="A30" s="42">
        <v>26</v>
      </c>
      <c r="B30" s="42" t="s">
        <v>82</v>
      </c>
      <c r="C30" s="42"/>
      <c r="D30" s="43" t="s">
        <v>46</v>
      </c>
    </row>
    <row r="31" spans="1:4" ht="15">
      <c r="A31" s="42">
        <v>27</v>
      </c>
      <c r="B31" s="42" t="s">
        <v>82</v>
      </c>
      <c r="C31" s="42"/>
      <c r="D31" s="43" t="s">
        <v>51</v>
      </c>
    </row>
    <row r="32" spans="1:4" ht="15">
      <c r="A32" s="42">
        <v>28</v>
      </c>
      <c r="B32" s="42" t="s">
        <v>82</v>
      </c>
      <c r="C32" s="42"/>
      <c r="D32" s="43" t="s">
        <v>76</v>
      </c>
    </row>
    <row r="33" ht="14.2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tabSelected="1" zoomScale="70" zoomScaleNormal="70" workbookViewId="0" topLeftCell="A1">
      <pane xSplit="2" ySplit="3" topLeftCell="C4" activePane="bottomRight" state="frozen"/>
      <selection pane="topLeft" activeCell="A1" sqref="A1"/>
      <selection pane="topRight" activeCell="C1" sqref="C1"/>
      <selection pane="bottomLeft" activeCell="A7" sqref="A7"/>
      <selection pane="bottomRight" activeCell="B1" sqref="B1"/>
    </sheetView>
  </sheetViews>
  <sheetFormatPr defaultColWidth="9.140625" defaultRowHeight="12.75"/>
  <cols>
    <col min="1" max="1" width="8.8515625" style="116" customWidth="1"/>
    <col min="2" max="2" width="42.140625" style="116" customWidth="1"/>
    <col min="3" max="3" width="14.28125" style="116" bestFit="1" customWidth="1"/>
    <col min="4" max="12" width="32.28125" style="116" customWidth="1"/>
    <col min="13" max="13" width="8.8515625" style="116" customWidth="1"/>
    <col min="14" max="14" width="13.140625" style="116" bestFit="1" customWidth="1"/>
    <col min="15" max="16384" width="8.8515625" style="116" customWidth="1"/>
  </cols>
  <sheetData>
    <row r="1" spans="1:10" ht="51" customHeight="1">
      <c r="A1" s="115"/>
      <c r="B1" s="149" t="s">
        <v>267</v>
      </c>
      <c r="C1" s="176" t="str">
        <f>'Setup and context links'!A2&amp;"--"&amp;'Setup and context links'!A5&amp;"--OPTIONS MATRIX"</f>
        <v>MIC Special Session--Distributed Energy Resources--OPTIONS MATRIX</v>
      </c>
      <c r="D1" s="176"/>
      <c r="E1" s="176"/>
      <c r="F1" s="176"/>
      <c r="G1" s="176"/>
      <c r="H1" s="176"/>
      <c r="I1" s="127"/>
      <c r="J1" s="127"/>
    </row>
    <row r="2" spans="1:12" ht="23.25" thickBot="1">
      <c r="A2" s="117"/>
      <c r="B2" s="137" t="s">
        <v>12</v>
      </c>
      <c r="C2" s="117"/>
      <c r="D2" s="175" t="s">
        <v>11</v>
      </c>
      <c r="E2" s="175"/>
      <c r="F2" s="175"/>
      <c r="G2" s="179" t="s">
        <v>168</v>
      </c>
      <c r="H2" s="179"/>
      <c r="I2" s="179"/>
      <c r="J2" s="179"/>
      <c r="K2" s="179"/>
      <c r="L2" s="179"/>
    </row>
    <row r="3" spans="1:21" ht="95.25" customHeight="1" thickTop="1">
      <c r="A3" s="138" t="s">
        <v>13</v>
      </c>
      <c r="B3" s="148" t="s">
        <v>214</v>
      </c>
      <c r="C3" s="138" t="s">
        <v>21</v>
      </c>
      <c r="D3" s="188" t="s">
        <v>225</v>
      </c>
      <c r="E3" s="188" t="s">
        <v>223</v>
      </c>
      <c r="F3" s="200" t="s">
        <v>224</v>
      </c>
      <c r="G3" s="138" t="s">
        <v>0</v>
      </c>
      <c r="H3" s="138" t="s">
        <v>1</v>
      </c>
      <c r="I3" s="138" t="s">
        <v>2</v>
      </c>
      <c r="J3" s="138" t="s">
        <v>3</v>
      </c>
      <c r="K3" s="138" t="s">
        <v>4</v>
      </c>
      <c r="L3" s="138" t="s">
        <v>176</v>
      </c>
      <c r="M3" s="118"/>
      <c r="N3" s="118"/>
      <c r="O3" s="118"/>
      <c r="P3" s="118"/>
      <c r="Q3" s="118"/>
      <c r="R3" s="118"/>
      <c r="S3" s="118"/>
      <c r="T3" s="118"/>
      <c r="U3" s="118"/>
    </row>
    <row r="4" spans="1:21" ht="156">
      <c r="A4" s="138">
        <v>1</v>
      </c>
      <c r="B4" s="189" t="s">
        <v>241</v>
      </c>
      <c r="C4" s="138"/>
      <c r="D4" s="138"/>
      <c r="E4" s="138"/>
      <c r="F4" s="201"/>
      <c r="G4" s="138"/>
      <c r="H4" s="140"/>
      <c r="I4" s="138"/>
      <c r="J4" s="138"/>
      <c r="K4" s="141"/>
      <c r="L4" s="141"/>
      <c r="M4" s="118"/>
      <c r="N4" s="118"/>
      <c r="O4" s="118"/>
      <c r="P4" s="118"/>
      <c r="Q4" s="118"/>
      <c r="R4" s="118"/>
      <c r="S4" s="118"/>
      <c r="T4" s="118"/>
      <c r="U4" s="118"/>
    </row>
    <row r="5" spans="1:21" ht="208.5">
      <c r="A5" s="138">
        <v>1.1</v>
      </c>
      <c r="B5" s="139" t="s">
        <v>150</v>
      </c>
      <c r="C5" s="138"/>
      <c r="D5" s="138" t="s">
        <v>215</v>
      </c>
      <c r="E5" s="138" t="s">
        <v>216</v>
      </c>
      <c r="F5" s="201" t="s">
        <v>129</v>
      </c>
      <c r="G5" s="139" t="s">
        <v>242</v>
      </c>
      <c r="H5" s="139" t="s">
        <v>243</v>
      </c>
      <c r="I5" s="138"/>
      <c r="J5" s="138"/>
      <c r="K5" s="141"/>
      <c r="L5" s="141"/>
      <c r="M5" s="118"/>
      <c r="N5" s="118"/>
      <c r="O5" s="118"/>
      <c r="P5" s="118"/>
      <c r="Q5" s="118"/>
      <c r="R5" s="118"/>
      <c r="S5" s="118"/>
      <c r="T5" s="118"/>
      <c r="U5" s="118"/>
    </row>
    <row r="6" spans="1:21" ht="186.75" customHeight="1">
      <c r="A6" s="138">
        <v>1.2</v>
      </c>
      <c r="B6" s="138" t="s">
        <v>128</v>
      </c>
      <c r="C6" s="138"/>
      <c r="D6" s="138" t="s">
        <v>130</v>
      </c>
      <c r="E6" s="139" t="s">
        <v>151</v>
      </c>
      <c r="F6" s="202" t="s">
        <v>169</v>
      </c>
      <c r="G6" s="139" t="s">
        <v>244</v>
      </c>
      <c r="H6" s="139" t="s">
        <v>245</v>
      </c>
      <c r="I6" s="139" t="s">
        <v>152</v>
      </c>
      <c r="J6" s="142"/>
      <c r="K6" s="141"/>
      <c r="L6" s="141"/>
      <c r="M6" s="118"/>
      <c r="N6" s="118"/>
      <c r="O6" s="118"/>
      <c r="P6" s="118"/>
      <c r="Q6" s="118"/>
      <c r="R6" s="118"/>
      <c r="S6" s="118"/>
      <c r="T6" s="118"/>
      <c r="U6" s="118"/>
    </row>
    <row r="7" spans="1:21" ht="174" customHeight="1">
      <c r="A7" s="138">
        <v>2</v>
      </c>
      <c r="B7" s="143" t="s">
        <v>221</v>
      </c>
      <c r="C7" s="138"/>
      <c r="D7" s="138" t="s">
        <v>131</v>
      </c>
      <c r="E7" s="139" t="s">
        <v>246</v>
      </c>
      <c r="F7" s="201" t="s">
        <v>162</v>
      </c>
      <c r="G7" s="138"/>
      <c r="H7" s="138"/>
      <c r="I7" s="138"/>
      <c r="J7" s="138"/>
      <c r="K7" s="141"/>
      <c r="L7" s="141"/>
      <c r="M7" s="118"/>
      <c r="N7" s="118"/>
      <c r="O7" s="118"/>
      <c r="P7" s="118"/>
      <c r="Q7" s="118"/>
      <c r="R7" s="118"/>
      <c r="S7" s="118"/>
      <c r="T7" s="118"/>
      <c r="U7" s="118"/>
    </row>
    <row r="8" spans="1:21" ht="132" customHeight="1">
      <c r="A8" s="138">
        <v>2.1</v>
      </c>
      <c r="B8" s="143" t="s">
        <v>254</v>
      </c>
      <c r="C8" s="139"/>
      <c r="D8" s="139" t="s">
        <v>157</v>
      </c>
      <c r="E8" s="139" t="s">
        <v>188</v>
      </c>
      <c r="F8" s="202" t="s">
        <v>247</v>
      </c>
      <c r="G8" s="139" t="s">
        <v>251</v>
      </c>
      <c r="H8" s="139" t="s">
        <v>189</v>
      </c>
      <c r="I8" s="138"/>
      <c r="J8" s="138"/>
      <c r="K8" s="141"/>
      <c r="L8" s="141"/>
      <c r="M8" s="118"/>
      <c r="N8" s="118"/>
      <c r="O8" s="118"/>
      <c r="P8" s="118"/>
      <c r="Q8" s="118"/>
      <c r="R8" s="118"/>
      <c r="S8" s="118"/>
      <c r="T8" s="118"/>
      <c r="U8" s="118"/>
    </row>
    <row r="9" spans="1:21" ht="184.5" customHeight="1">
      <c r="A9" s="139">
        <v>2.2</v>
      </c>
      <c r="B9" s="143" t="s">
        <v>185</v>
      </c>
      <c r="C9" s="139"/>
      <c r="D9" s="139" t="s">
        <v>156</v>
      </c>
      <c r="E9" s="139" t="s">
        <v>248</v>
      </c>
      <c r="F9" s="202" t="s">
        <v>247</v>
      </c>
      <c r="G9" s="139" t="s">
        <v>155</v>
      </c>
      <c r="H9" s="139" t="s">
        <v>159</v>
      </c>
      <c r="I9" s="139" t="s">
        <v>249</v>
      </c>
      <c r="J9" s="139" t="s">
        <v>126</v>
      </c>
      <c r="K9" s="139" t="s">
        <v>184</v>
      </c>
      <c r="L9" s="141"/>
      <c r="M9" s="118"/>
      <c r="N9" s="118"/>
      <c r="O9" s="118"/>
      <c r="P9" s="118"/>
      <c r="Q9" s="118"/>
      <c r="R9" s="118"/>
      <c r="S9" s="118"/>
      <c r="T9" s="118"/>
      <c r="U9" s="118"/>
    </row>
    <row r="10" spans="1:21" ht="156">
      <c r="A10" s="144">
        <v>2.3</v>
      </c>
      <c r="B10" s="143" t="s">
        <v>212</v>
      </c>
      <c r="C10" s="139"/>
      <c r="D10" s="139" t="s">
        <v>158</v>
      </c>
      <c r="E10" s="139" t="s">
        <v>250</v>
      </c>
      <c r="F10" s="202" t="s">
        <v>158</v>
      </c>
      <c r="G10" s="139" t="s">
        <v>179</v>
      </c>
      <c r="H10" s="141" t="s">
        <v>183</v>
      </c>
      <c r="I10" s="139" t="s">
        <v>159</v>
      </c>
      <c r="J10" s="139" t="s">
        <v>255</v>
      </c>
      <c r="K10" s="141" t="s">
        <v>187</v>
      </c>
      <c r="L10" s="141"/>
      <c r="M10" s="118"/>
      <c r="N10" s="118"/>
      <c r="O10" s="118"/>
      <c r="P10" s="118"/>
      <c r="Q10" s="118"/>
      <c r="R10" s="118"/>
      <c r="S10" s="118"/>
      <c r="T10" s="118"/>
      <c r="U10" s="118"/>
    </row>
    <row r="11" spans="1:21" ht="87">
      <c r="A11" s="139">
        <v>2.4</v>
      </c>
      <c r="B11" s="143" t="s">
        <v>213</v>
      </c>
      <c r="C11" s="139"/>
      <c r="D11" s="139" t="s">
        <v>156</v>
      </c>
      <c r="E11" s="139" t="s">
        <v>256</v>
      </c>
      <c r="F11" s="202" t="s">
        <v>132</v>
      </c>
      <c r="G11" s="139"/>
      <c r="H11" s="139"/>
      <c r="I11" s="139"/>
      <c r="J11" s="139"/>
      <c r="K11" s="141"/>
      <c r="L11" s="141"/>
      <c r="M11" s="118"/>
      <c r="N11" s="118"/>
      <c r="O11" s="118"/>
      <c r="P11" s="118"/>
      <c r="Q11" s="118"/>
      <c r="R11" s="118"/>
      <c r="S11" s="118"/>
      <c r="T11" s="118"/>
      <c r="U11" s="118"/>
    </row>
    <row r="12" spans="1:21" ht="225.75">
      <c r="A12" s="139">
        <v>2.5</v>
      </c>
      <c r="B12" s="143" t="s">
        <v>226</v>
      </c>
      <c r="C12" s="143"/>
      <c r="D12" s="143" t="s">
        <v>222</v>
      </c>
      <c r="E12" s="143" t="s">
        <v>235</v>
      </c>
      <c r="F12" s="202" t="s">
        <v>235</v>
      </c>
      <c r="G12" s="143" t="s">
        <v>236</v>
      </c>
      <c r="H12" s="139"/>
      <c r="I12" s="139"/>
      <c r="J12" s="139"/>
      <c r="K12" s="141"/>
      <c r="L12" s="141"/>
      <c r="M12" s="118"/>
      <c r="N12" s="118"/>
      <c r="O12" s="118"/>
      <c r="P12" s="118"/>
      <c r="Q12" s="118"/>
      <c r="R12" s="118"/>
      <c r="S12" s="118"/>
      <c r="T12" s="118"/>
      <c r="U12" s="118"/>
    </row>
    <row r="13" spans="1:21" ht="69">
      <c r="A13" s="139">
        <v>3</v>
      </c>
      <c r="B13" s="143" t="s">
        <v>257</v>
      </c>
      <c r="C13" s="139"/>
      <c r="D13" s="139"/>
      <c r="E13" s="139"/>
      <c r="F13" s="202"/>
      <c r="G13" s="139"/>
      <c r="H13" s="139"/>
      <c r="I13" s="139"/>
      <c r="J13" s="139"/>
      <c r="K13" s="141"/>
      <c r="L13" s="141"/>
      <c r="M13" s="118"/>
      <c r="N13" s="118"/>
      <c r="O13" s="118"/>
      <c r="P13" s="118"/>
      <c r="Q13" s="118"/>
      <c r="R13" s="118"/>
      <c r="S13" s="118"/>
      <c r="T13" s="118"/>
      <c r="U13" s="118"/>
    </row>
    <row r="14" spans="1:21" ht="104.25">
      <c r="A14" s="139">
        <v>3.1</v>
      </c>
      <c r="B14" s="139" t="s">
        <v>138</v>
      </c>
      <c r="C14" s="139"/>
      <c r="D14" s="139" t="s">
        <v>231</v>
      </c>
      <c r="E14" s="139" t="s">
        <v>153</v>
      </c>
      <c r="F14" s="202" t="s">
        <v>153</v>
      </c>
      <c r="G14" s="139" t="s">
        <v>217</v>
      </c>
      <c r="H14" s="139" t="s">
        <v>266</v>
      </c>
      <c r="I14" s="139"/>
      <c r="J14" s="139"/>
      <c r="K14" s="141"/>
      <c r="L14" s="141"/>
      <c r="M14" s="118"/>
      <c r="N14" s="118"/>
      <c r="O14" s="118"/>
      <c r="P14" s="118"/>
      <c r="Q14" s="118"/>
      <c r="R14" s="118"/>
      <c r="S14" s="118"/>
      <c r="T14" s="118"/>
      <c r="U14" s="118"/>
    </row>
    <row r="15" spans="1:21" ht="87">
      <c r="A15" s="139">
        <v>3.2</v>
      </c>
      <c r="B15" s="143" t="s">
        <v>227</v>
      </c>
      <c r="C15" s="143"/>
      <c r="D15" s="143" t="s">
        <v>228</v>
      </c>
      <c r="E15" s="143" t="s">
        <v>229</v>
      </c>
      <c r="F15" s="202" t="s">
        <v>230</v>
      </c>
      <c r="G15" s="190" t="s">
        <v>258</v>
      </c>
      <c r="H15" s="190" t="s">
        <v>237</v>
      </c>
      <c r="I15" s="190" t="s">
        <v>238</v>
      </c>
      <c r="J15" s="151"/>
      <c r="K15" s="152"/>
      <c r="L15" s="152"/>
      <c r="M15" s="118"/>
      <c r="N15" s="118"/>
      <c r="O15" s="118"/>
      <c r="P15" s="118"/>
      <c r="Q15" s="118"/>
      <c r="R15" s="118"/>
      <c r="S15" s="118"/>
      <c r="T15" s="118"/>
      <c r="U15" s="118"/>
    </row>
    <row r="16" spans="1:21" ht="87">
      <c r="A16" s="151">
        <v>3.3</v>
      </c>
      <c r="B16" s="139" t="s">
        <v>259</v>
      </c>
      <c r="C16" s="139"/>
      <c r="D16" s="139" t="s">
        <v>139</v>
      </c>
      <c r="E16" s="139" t="s">
        <v>49</v>
      </c>
      <c r="F16" s="202" t="s">
        <v>49</v>
      </c>
      <c r="G16" s="139" t="s">
        <v>218</v>
      </c>
      <c r="H16" s="139" t="s">
        <v>219</v>
      </c>
      <c r="I16" s="139" t="s">
        <v>220</v>
      </c>
      <c r="J16" s="150"/>
      <c r="K16" s="141"/>
      <c r="L16" s="141"/>
      <c r="M16" s="118"/>
      <c r="N16" s="118"/>
      <c r="O16" s="118"/>
      <c r="P16" s="118"/>
      <c r="Q16" s="118"/>
      <c r="R16" s="118"/>
      <c r="S16" s="118"/>
      <c r="T16" s="118"/>
      <c r="U16" s="118"/>
    </row>
    <row r="17" spans="1:21" ht="190.5" customHeight="1">
      <c r="A17" s="153">
        <v>3.4</v>
      </c>
      <c r="B17" s="143" t="s">
        <v>233</v>
      </c>
      <c r="C17" s="143"/>
      <c r="D17" s="143" t="s">
        <v>260</v>
      </c>
      <c r="E17" s="143" t="s">
        <v>234</v>
      </c>
      <c r="F17" s="202" t="s">
        <v>234</v>
      </c>
      <c r="G17" s="143"/>
      <c r="H17" s="143"/>
      <c r="I17" s="139"/>
      <c r="J17" s="150"/>
      <c r="K17" s="141"/>
      <c r="L17" s="141"/>
      <c r="M17" s="118"/>
      <c r="N17" s="118"/>
      <c r="O17" s="118"/>
      <c r="P17" s="118"/>
      <c r="Q17" s="118"/>
      <c r="R17" s="118"/>
      <c r="S17" s="118"/>
      <c r="T17" s="118"/>
      <c r="U17" s="118"/>
    </row>
    <row r="18" spans="1:21" ht="87">
      <c r="A18" s="139">
        <v>4</v>
      </c>
      <c r="B18" s="139" t="s">
        <v>186</v>
      </c>
      <c r="C18" s="139"/>
      <c r="D18" s="139" t="s">
        <v>174</v>
      </c>
      <c r="E18" s="139" t="s">
        <v>154</v>
      </c>
      <c r="F18" s="202" t="s">
        <v>154</v>
      </c>
      <c r="G18" s="139" t="s">
        <v>261</v>
      </c>
      <c r="H18" s="140" t="s">
        <v>239</v>
      </c>
      <c r="I18" s="139"/>
      <c r="J18" s="139"/>
      <c r="K18" s="141"/>
      <c r="L18" s="141"/>
      <c r="M18" s="118"/>
      <c r="N18" s="118"/>
      <c r="O18" s="118"/>
      <c r="P18" s="118"/>
      <c r="Q18" s="118"/>
      <c r="R18" s="118"/>
      <c r="S18" s="118"/>
      <c r="T18" s="118"/>
      <c r="U18" s="118"/>
    </row>
    <row r="19" spans="1:21" ht="69">
      <c r="A19" s="139">
        <v>5</v>
      </c>
      <c r="B19" s="143" t="s">
        <v>262</v>
      </c>
      <c r="C19" s="139"/>
      <c r="D19" s="139" t="s">
        <v>160</v>
      </c>
      <c r="E19" s="139" t="s">
        <v>161</v>
      </c>
      <c r="F19" s="202" t="s">
        <v>161</v>
      </c>
      <c r="G19" s="139" t="s">
        <v>127</v>
      </c>
      <c r="H19" s="139"/>
      <c r="I19" s="139"/>
      <c r="J19" s="139"/>
      <c r="K19" s="141"/>
      <c r="L19" s="141"/>
      <c r="M19" s="118"/>
      <c r="N19" s="118"/>
      <c r="O19" s="118"/>
      <c r="P19" s="118"/>
      <c r="Q19" s="118"/>
      <c r="R19" s="118"/>
      <c r="S19" s="118"/>
      <c r="T19" s="118"/>
      <c r="U19" s="118"/>
    </row>
    <row r="20" spans="1:21" s="119" customFormat="1" ht="34.5">
      <c r="A20" s="144">
        <v>6</v>
      </c>
      <c r="B20" s="143" t="s">
        <v>263</v>
      </c>
      <c r="C20" s="139"/>
      <c r="D20" s="139" t="s">
        <v>163</v>
      </c>
      <c r="E20" s="139" t="s">
        <v>165</v>
      </c>
      <c r="F20" s="202" t="s">
        <v>165</v>
      </c>
      <c r="G20" s="139" t="s">
        <v>164</v>
      </c>
      <c r="H20" s="141"/>
      <c r="I20" s="141"/>
      <c r="J20" s="141"/>
      <c r="K20" s="141"/>
      <c r="L20" s="141"/>
      <c r="M20" s="118"/>
      <c r="N20" s="118"/>
      <c r="O20" s="118"/>
      <c r="P20" s="118"/>
      <c r="Q20" s="118"/>
      <c r="R20" s="118"/>
      <c r="S20" s="118"/>
      <c r="T20" s="118"/>
      <c r="U20" s="118"/>
    </row>
    <row r="21" spans="1:21" s="119" customFormat="1" ht="87">
      <c r="A21" s="144">
        <v>7</v>
      </c>
      <c r="B21" s="143" t="s">
        <v>180</v>
      </c>
      <c r="C21" s="139"/>
      <c r="D21" s="139" t="s">
        <v>181</v>
      </c>
      <c r="E21" s="139" t="s">
        <v>182</v>
      </c>
      <c r="F21" s="202" t="s">
        <v>182</v>
      </c>
      <c r="G21" s="140" t="s">
        <v>264</v>
      </c>
      <c r="H21" s="141"/>
      <c r="I21" s="141"/>
      <c r="J21" s="141"/>
      <c r="K21" s="141"/>
      <c r="L21" s="141"/>
      <c r="M21" s="118"/>
      <c r="N21" s="118"/>
      <c r="O21" s="118"/>
      <c r="P21" s="118"/>
      <c r="Q21" s="118"/>
      <c r="R21" s="118"/>
      <c r="S21" s="118"/>
      <c r="T21" s="118"/>
      <c r="U21" s="118"/>
    </row>
    <row r="22" spans="1:21" s="119" customFormat="1" ht="121.5">
      <c r="A22" s="154">
        <v>8</v>
      </c>
      <c r="B22" s="154" t="s">
        <v>170</v>
      </c>
      <c r="C22" s="155"/>
      <c r="D22" s="155" t="s">
        <v>171</v>
      </c>
      <c r="E22" s="155" t="s">
        <v>171</v>
      </c>
      <c r="F22" s="203" t="s">
        <v>265</v>
      </c>
      <c r="G22" s="155"/>
      <c r="H22" s="155"/>
      <c r="I22" s="155"/>
      <c r="J22" s="155"/>
      <c r="K22" s="155"/>
      <c r="L22" s="155"/>
      <c r="M22" s="118"/>
      <c r="N22" s="118"/>
      <c r="O22" s="118"/>
      <c r="P22" s="118"/>
      <c r="Q22" s="118"/>
      <c r="R22" s="118"/>
      <c r="S22" s="118"/>
      <c r="T22" s="118"/>
      <c r="U22" s="118"/>
    </row>
    <row r="23" spans="1:21" s="119" customFormat="1" ht="17.25">
      <c r="A23" s="145"/>
      <c r="B23" s="146"/>
      <c r="C23" s="138"/>
      <c r="D23" s="138"/>
      <c r="E23" s="138"/>
      <c r="F23" s="138"/>
      <c r="G23" s="138"/>
      <c r="H23" s="147"/>
      <c r="I23" s="147"/>
      <c r="J23" s="147"/>
      <c r="K23" s="141"/>
      <c r="L23" s="141"/>
      <c r="M23" s="118"/>
      <c r="N23" s="118"/>
      <c r="O23" s="118"/>
      <c r="P23" s="118"/>
      <c r="Q23" s="118"/>
      <c r="R23" s="118"/>
      <c r="S23" s="118"/>
      <c r="T23" s="118"/>
      <c r="U23" s="118"/>
    </row>
    <row r="24" spans="1:21" ht="17.25">
      <c r="A24" s="138"/>
      <c r="B24" s="138"/>
      <c r="C24" s="138"/>
      <c r="D24" s="138"/>
      <c r="E24" s="138"/>
      <c r="F24" s="138"/>
      <c r="G24" s="138"/>
      <c r="H24" s="138"/>
      <c r="I24" s="138"/>
      <c r="J24" s="138"/>
      <c r="K24" s="141"/>
      <c r="L24" s="141"/>
      <c r="M24" s="118"/>
      <c r="N24" s="118"/>
      <c r="O24" s="118"/>
      <c r="P24" s="118"/>
      <c r="Q24" s="118"/>
      <c r="R24" s="118"/>
      <c r="S24" s="118"/>
      <c r="T24" s="118"/>
      <c r="U24" s="118"/>
    </row>
    <row r="25" spans="1:21" ht="12.75">
      <c r="A25" s="113"/>
      <c r="B25" s="113"/>
      <c r="C25" s="117"/>
      <c r="D25" s="117"/>
      <c r="E25" s="117"/>
      <c r="F25" s="117"/>
      <c r="G25" s="117"/>
      <c r="H25" s="117"/>
      <c r="I25" s="117"/>
      <c r="J25" s="117"/>
      <c r="K25" s="118"/>
      <c r="L25" s="118"/>
      <c r="M25" s="118"/>
      <c r="N25" s="118"/>
      <c r="O25" s="118"/>
      <c r="P25" s="118"/>
      <c r="Q25" s="118"/>
      <c r="R25" s="118"/>
      <c r="S25" s="118"/>
      <c r="T25" s="118"/>
      <c r="U25" s="118"/>
    </row>
    <row r="26" spans="1:21" ht="12.75">
      <c r="A26" s="113"/>
      <c r="B26" s="113"/>
      <c r="C26" s="117"/>
      <c r="D26" s="117"/>
      <c r="E26" s="117"/>
      <c r="F26" s="117"/>
      <c r="G26" s="117"/>
      <c r="H26" s="117"/>
      <c r="I26" s="117"/>
      <c r="J26" s="117"/>
      <c r="K26" s="118"/>
      <c r="L26" s="118"/>
      <c r="M26" s="118"/>
      <c r="N26" s="118"/>
      <c r="O26" s="118"/>
      <c r="P26" s="118"/>
      <c r="Q26" s="118"/>
      <c r="R26" s="118"/>
      <c r="S26" s="118"/>
      <c r="T26" s="118"/>
      <c r="U26" s="118"/>
    </row>
    <row r="27" spans="1:21" ht="12.75">
      <c r="A27" s="113"/>
      <c r="B27" s="113"/>
      <c r="C27" s="117"/>
      <c r="D27" s="117"/>
      <c r="E27" s="117"/>
      <c r="F27" s="117"/>
      <c r="G27" s="117"/>
      <c r="H27" s="117"/>
      <c r="I27" s="117"/>
      <c r="J27" s="117"/>
      <c r="K27" s="118"/>
      <c r="L27" s="118"/>
      <c r="M27" s="118"/>
      <c r="N27" s="118"/>
      <c r="O27" s="118"/>
      <c r="P27" s="118"/>
      <c r="Q27" s="118"/>
      <c r="R27" s="118"/>
      <c r="S27" s="118"/>
      <c r="T27" s="118"/>
      <c r="U27" s="118"/>
    </row>
    <row r="28" spans="1:21" ht="12.75">
      <c r="A28" s="113"/>
      <c r="B28" s="113"/>
      <c r="C28" s="117"/>
      <c r="D28" s="117"/>
      <c r="E28" s="117"/>
      <c r="F28" s="117"/>
      <c r="G28" s="117"/>
      <c r="H28" s="117"/>
      <c r="I28" s="117"/>
      <c r="J28" s="117"/>
      <c r="K28" s="118"/>
      <c r="L28" s="118"/>
      <c r="M28" s="118"/>
      <c r="N28" s="118"/>
      <c r="O28" s="118"/>
      <c r="P28" s="118"/>
      <c r="Q28" s="118"/>
      <c r="R28" s="118"/>
      <c r="S28" s="118"/>
      <c r="T28" s="118"/>
      <c r="U28" s="118"/>
    </row>
    <row r="29" spans="1:21" ht="12.75">
      <c r="A29" s="113"/>
      <c r="B29" s="113"/>
      <c r="C29" s="117"/>
      <c r="D29" s="117"/>
      <c r="E29" s="117"/>
      <c r="F29" s="117"/>
      <c r="G29" s="117"/>
      <c r="H29" s="117"/>
      <c r="I29" s="117"/>
      <c r="J29" s="117"/>
      <c r="K29" s="118"/>
      <c r="L29" s="118"/>
      <c r="M29" s="118"/>
      <c r="N29" s="118"/>
      <c r="O29" s="118"/>
      <c r="P29" s="118"/>
      <c r="Q29" s="118"/>
      <c r="R29" s="118"/>
      <c r="S29" s="118"/>
      <c r="T29" s="118"/>
      <c r="U29" s="118"/>
    </row>
    <row r="30" spans="1:21" ht="12.75">
      <c r="A30" s="113"/>
      <c r="B30" s="113"/>
      <c r="C30" s="117"/>
      <c r="D30" s="117"/>
      <c r="E30" s="117"/>
      <c r="F30" s="117"/>
      <c r="G30" s="117"/>
      <c r="H30" s="117"/>
      <c r="I30" s="117"/>
      <c r="J30" s="117"/>
      <c r="K30" s="118"/>
      <c r="L30" s="118"/>
      <c r="M30" s="118"/>
      <c r="N30" s="118"/>
      <c r="O30" s="118"/>
      <c r="P30" s="118"/>
      <c r="Q30" s="118"/>
      <c r="R30" s="118"/>
      <c r="S30" s="118"/>
      <c r="T30" s="118"/>
      <c r="U30" s="118"/>
    </row>
    <row r="31" spans="1:21" ht="42" customHeight="1" thickBot="1">
      <c r="A31" s="180" t="s">
        <v>17</v>
      </c>
      <c r="B31" s="180"/>
      <c r="C31" s="120"/>
      <c r="D31" s="120"/>
      <c r="E31" s="120"/>
      <c r="F31" s="120"/>
      <c r="G31" s="120"/>
      <c r="H31" s="120"/>
      <c r="I31" s="120"/>
      <c r="J31" s="120"/>
      <c r="K31" s="118"/>
      <c r="L31" s="118"/>
      <c r="M31" s="118"/>
      <c r="N31" s="118"/>
      <c r="O31" s="118"/>
      <c r="P31" s="118"/>
      <c r="Q31" s="118"/>
      <c r="R31" s="118"/>
      <c r="S31" s="118"/>
      <c r="T31" s="118"/>
      <c r="U31" s="118"/>
    </row>
    <row r="32" spans="1:21" ht="13.5">
      <c r="A32" s="181" t="s">
        <v>39</v>
      </c>
      <c r="B32" s="182"/>
      <c r="C32" s="114"/>
      <c r="D32" s="114"/>
      <c r="E32" s="114"/>
      <c r="F32" s="114"/>
      <c r="G32" s="114"/>
      <c r="H32" s="114"/>
      <c r="I32" s="114"/>
      <c r="J32" s="114"/>
      <c r="K32" s="121"/>
      <c r="L32" s="118"/>
      <c r="M32" s="118"/>
      <c r="N32" s="118"/>
      <c r="O32" s="118"/>
      <c r="P32" s="118"/>
      <c r="Q32" s="118"/>
      <c r="R32" s="118"/>
      <c r="S32" s="118"/>
      <c r="T32" s="118"/>
      <c r="U32" s="118"/>
    </row>
    <row r="33" spans="1:21" ht="13.5">
      <c r="A33" s="173"/>
      <c r="B33" s="174"/>
      <c r="C33" s="122"/>
      <c r="D33" s="122"/>
      <c r="E33" s="122"/>
      <c r="F33" s="122"/>
      <c r="G33" s="122"/>
      <c r="H33" s="122"/>
      <c r="I33" s="122"/>
      <c r="J33" s="122"/>
      <c r="K33" s="121"/>
      <c r="L33" s="118"/>
      <c r="M33" s="118"/>
      <c r="N33" s="118"/>
      <c r="O33" s="118"/>
      <c r="P33" s="118"/>
      <c r="Q33" s="118"/>
      <c r="R33" s="118"/>
      <c r="S33" s="118"/>
      <c r="T33" s="118"/>
      <c r="U33" s="118"/>
    </row>
    <row r="34" spans="1:21" ht="13.5">
      <c r="A34" s="183" t="s">
        <v>40</v>
      </c>
      <c r="B34" s="184"/>
      <c r="C34" s="122"/>
      <c r="D34" s="122"/>
      <c r="E34" s="122"/>
      <c r="F34" s="122"/>
      <c r="G34" s="122"/>
      <c r="H34" s="122"/>
      <c r="I34" s="122"/>
      <c r="J34" s="122"/>
      <c r="K34" s="121"/>
      <c r="L34" s="118"/>
      <c r="M34" s="118"/>
      <c r="N34" s="118"/>
      <c r="O34" s="118"/>
      <c r="P34" s="118"/>
      <c r="Q34" s="118"/>
      <c r="R34" s="118"/>
      <c r="S34" s="118"/>
      <c r="T34" s="118"/>
      <c r="U34" s="118"/>
    </row>
    <row r="35" spans="1:21" ht="13.5">
      <c r="A35" s="123"/>
      <c r="B35" s="122"/>
      <c r="C35" s="122"/>
      <c r="D35" s="122"/>
      <c r="E35" s="122"/>
      <c r="F35" s="122"/>
      <c r="G35" s="122"/>
      <c r="H35" s="122"/>
      <c r="I35" s="122"/>
      <c r="J35" s="122"/>
      <c r="K35" s="121"/>
      <c r="L35" s="118"/>
      <c r="M35" s="118"/>
      <c r="N35" s="118"/>
      <c r="O35" s="118"/>
      <c r="P35" s="118"/>
      <c r="Q35" s="118"/>
      <c r="R35" s="118"/>
      <c r="S35" s="118"/>
      <c r="T35" s="118"/>
      <c r="U35" s="118"/>
    </row>
    <row r="36" spans="1:21" ht="13.5">
      <c r="A36" s="177" t="s">
        <v>5</v>
      </c>
      <c r="B36" s="178"/>
      <c r="C36" s="122"/>
      <c r="D36" s="122"/>
      <c r="E36" s="122"/>
      <c r="F36" s="122"/>
      <c r="G36" s="122"/>
      <c r="H36" s="122"/>
      <c r="I36" s="122"/>
      <c r="J36" s="122"/>
      <c r="K36" s="121"/>
      <c r="L36" s="118"/>
      <c r="M36" s="118"/>
      <c r="N36" s="118"/>
      <c r="O36" s="118"/>
      <c r="P36" s="118"/>
      <c r="Q36" s="118"/>
      <c r="R36" s="118"/>
      <c r="S36" s="118"/>
      <c r="T36" s="118"/>
      <c r="U36" s="118"/>
    </row>
    <row r="37" spans="1:21" ht="13.5">
      <c r="A37" s="171" t="s">
        <v>15</v>
      </c>
      <c r="B37" s="172"/>
      <c r="C37" s="122"/>
      <c r="D37" s="122"/>
      <c r="E37" s="122"/>
      <c r="F37" s="122"/>
      <c r="G37" s="122"/>
      <c r="H37" s="122"/>
      <c r="I37" s="122"/>
      <c r="J37" s="122"/>
      <c r="K37" s="121"/>
      <c r="L37" s="118"/>
      <c r="M37" s="118"/>
      <c r="N37" s="118"/>
      <c r="O37" s="118"/>
      <c r="P37" s="118"/>
      <c r="Q37" s="118"/>
      <c r="R37" s="118"/>
      <c r="S37" s="118"/>
      <c r="T37" s="118"/>
      <c r="U37" s="118"/>
    </row>
    <row r="38" spans="1:11" ht="13.5">
      <c r="A38" s="171" t="s">
        <v>34</v>
      </c>
      <c r="B38" s="172"/>
      <c r="C38" s="122"/>
      <c r="D38" s="122"/>
      <c r="E38" s="122"/>
      <c r="F38" s="122"/>
      <c r="G38" s="122"/>
      <c r="H38" s="122"/>
      <c r="I38" s="122"/>
      <c r="J38" s="122"/>
      <c r="K38" s="124"/>
    </row>
    <row r="39" spans="1:11" ht="13.5">
      <c r="A39" s="171" t="s">
        <v>35</v>
      </c>
      <c r="B39" s="172"/>
      <c r="C39" s="122"/>
      <c r="D39" s="122"/>
      <c r="E39" s="122"/>
      <c r="F39" s="122"/>
      <c r="G39" s="122"/>
      <c r="H39" s="122"/>
      <c r="I39" s="122"/>
      <c r="J39" s="122"/>
      <c r="K39" s="124"/>
    </row>
    <row r="40" spans="1:11" ht="13.5">
      <c r="A40" s="171" t="s">
        <v>16</v>
      </c>
      <c r="B40" s="172"/>
      <c r="C40" s="122"/>
      <c r="D40" s="122"/>
      <c r="E40" s="122"/>
      <c r="F40" s="122"/>
      <c r="G40" s="122"/>
      <c r="H40" s="122"/>
      <c r="I40" s="122"/>
      <c r="J40" s="122"/>
      <c r="K40" s="124"/>
    </row>
    <row r="41" spans="1:11" ht="13.5">
      <c r="A41" s="171" t="s">
        <v>36</v>
      </c>
      <c r="B41" s="172"/>
      <c r="C41" s="122"/>
      <c r="D41" s="122"/>
      <c r="E41" s="122"/>
      <c r="F41" s="122"/>
      <c r="G41" s="122"/>
      <c r="H41" s="122"/>
      <c r="I41" s="122"/>
      <c r="J41" s="122"/>
      <c r="K41" s="124"/>
    </row>
    <row r="42" spans="1:11" ht="13.5">
      <c r="A42" s="171" t="s">
        <v>37</v>
      </c>
      <c r="B42" s="172"/>
      <c r="C42" s="122"/>
      <c r="D42" s="122"/>
      <c r="E42" s="122"/>
      <c r="F42" s="122"/>
      <c r="G42" s="122"/>
      <c r="H42" s="122"/>
      <c r="I42" s="122"/>
      <c r="J42" s="122"/>
      <c r="K42" s="124"/>
    </row>
    <row r="43" spans="1:11" ht="13.5">
      <c r="A43" s="171" t="s">
        <v>6</v>
      </c>
      <c r="B43" s="172"/>
      <c r="C43" s="122"/>
      <c r="D43" s="122"/>
      <c r="E43" s="122"/>
      <c r="F43" s="122"/>
      <c r="G43" s="122"/>
      <c r="H43" s="122"/>
      <c r="I43" s="122"/>
      <c r="J43" s="122"/>
      <c r="K43" s="124"/>
    </row>
    <row r="44" spans="1:11" ht="14.25" thickBot="1">
      <c r="A44" s="125"/>
      <c r="B44" s="126"/>
      <c r="C44" s="126"/>
      <c r="D44" s="126"/>
      <c r="E44" s="126"/>
      <c r="F44" s="126"/>
      <c r="G44" s="126"/>
      <c r="H44" s="126"/>
      <c r="I44" s="126"/>
      <c r="J44" s="126"/>
      <c r="K44" s="124"/>
    </row>
  </sheetData>
  <sheetProtection/>
  <mergeCells count="15">
    <mergeCell ref="A38:B38"/>
    <mergeCell ref="A41:B41"/>
    <mergeCell ref="A31:B31"/>
    <mergeCell ref="A32:B32"/>
    <mergeCell ref="A34:B34"/>
    <mergeCell ref="A43:B43"/>
    <mergeCell ref="A40:B40"/>
    <mergeCell ref="A33:B33"/>
    <mergeCell ref="D2:F2"/>
    <mergeCell ref="C1:H1"/>
    <mergeCell ref="A39:B39"/>
    <mergeCell ref="A42:B42"/>
    <mergeCell ref="A36:B36"/>
    <mergeCell ref="A37:B37"/>
    <mergeCell ref="G2:L2"/>
  </mergeCells>
  <dataValidations count="2">
    <dataValidation type="list" allowBlank="1" showInputMessage="1" showErrorMessage="1" sqref="C25:C31">
      <formula1>$N$19:$N$19</formula1>
    </dataValidation>
    <dataValidation type="list" allowBlank="1" showInputMessage="1" showErrorMessage="1" sqref="C3:C24">
      <formula1>'2. Options Matrix- Design Comp.'!#REF!</formula1>
    </dataValidation>
  </dataValidations>
  <printOptions/>
  <pageMargins left="0.25" right="0.25" top="0.75" bottom="0.75" header="0.3" footer="0.3"/>
  <pageSetup fitToHeight="2" fitToWidth="1" horizontalDpi="600" verticalDpi="600" orientation="landscape" paperSize="17" scale="56"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70" zoomScaleNormal="70" zoomScalePageLayoutView="0" workbookViewId="0" topLeftCell="A1">
      <selection activeCell="M11" sqref="M11"/>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168" t="str">
        <f>'Setup and context links'!A2</f>
        <v>MIC Special Session</v>
      </c>
      <c r="B1" s="168"/>
      <c r="C1" s="168"/>
      <c r="D1" s="16"/>
      <c r="E1" s="16"/>
      <c r="F1" s="16"/>
      <c r="G1" s="16"/>
      <c r="H1" s="16"/>
      <c r="I1" s="16"/>
    </row>
    <row r="2" spans="1:9" s="15" customFormat="1" ht="18">
      <c r="A2" s="169" t="str">
        <f>'Setup and context links'!A5</f>
        <v>Distributed Energy Resources</v>
      </c>
      <c r="B2" s="169"/>
      <c r="C2" s="169"/>
      <c r="D2" s="16"/>
      <c r="E2" s="16"/>
      <c r="F2" s="16"/>
      <c r="G2" s="16"/>
      <c r="H2" s="16"/>
      <c r="I2" s="16"/>
    </row>
    <row r="3" spans="1:8" s="1" customFormat="1" ht="18">
      <c r="A3" s="170" t="s">
        <v>7</v>
      </c>
      <c r="B3" s="170"/>
      <c r="C3" s="170"/>
      <c r="D3" s="2"/>
      <c r="E3" s="2"/>
      <c r="F3" s="2"/>
      <c r="G3" s="2"/>
      <c r="H3" s="2"/>
    </row>
    <row r="4" ht="12.75"/>
    <row r="5" spans="1:3" ht="12.75">
      <c r="A5" s="2" t="s">
        <v>19</v>
      </c>
      <c r="C5" s="7"/>
    </row>
    <row r="6" spans="1:3" ht="16.5" thickBot="1">
      <c r="A6" s="204" t="s">
        <v>133</v>
      </c>
      <c r="B6" s="205"/>
      <c r="C6" s="206" t="s">
        <v>9</v>
      </c>
    </row>
    <row r="7" spans="1:3" ht="105">
      <c r="A7" s="207"/>
      <c r="B7" s="208" t="s">
        <v>149</v>
      </c>
      <c r="C7" s="209" t="s">
        <v>134</v>
      </c>
    </row>
    <row r="8" spans="1:3" ht="120">
      <c r="A8" s="210"/>
      <c r="B8" s="208" t="s">
        <v>148</v>
      </c>
      <c r="C8" s="209" t="s">
        <v>135</v>
      </c>
    </row>
    <row r="9" spans="1:3" s="4" customFormat="1" ht="17.25" customHeight="1" thickBot="1">
      <c r="A9" s="204" t="s">
        <v>8</v>
      </c>
      <c r="B9" s="205"/>
      <c r="C9" s="206" t="s">
        <v>9</v>
      </c>
    </row>
    <row r="10" spans="1:3" ht="195">
      <c r="A10" s="207">
        <v>1</v>
      </c>
      <c r="B10" s="208" t="str">
        <f>'2. Options Matrix- Design Comp.'!B4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209" t="s">
        <v>136</v>
      </c>
    </row>
    <row r="11" spans="1:3" ht="75">
      <c r="A11" s="207">
        <v>1.1</v>
      </c>
      <c r="B11" s="208" t="str">
        <f>'2. Options Matrix- Design Comp.'!B5</f>
        <v>DER market participation approval process</v>
      </c>
      <c r="C11" s="209" t="s">
        <v>143</v>
      </c>
    </row>
    <row r="12" spans="1:6" ht="105">
      <c r="A12" s="207">
        <v>1.2</v>
      </c>
      <c r="B12" s="208" t="str">
        <f>'2. Options Matrix- Design Comp.'!B6</f>
        <v>Network engineering study</v>
      </c>
      <c r="C12" s="209" t="s">
        <v>144</v>
      </c>
      <c r="F12"/>
    </row>
    <row r="13" spans="1:3" ht="52.5" customHeight="1">
      <c r="A13" s="210">
        <v>2</v>
      </c>
      <c r="B13" s="208" t="str">
        <f>'2. Options Matrix- Design Comp.'!B7</f>
        <v>Method to phyically serve load with output, and associated accounting. This includes required metering points, etc.</v>
      </c>
      <c r="C13" s="209" t="s">
        <v>137</v>
      </c>
    </row>
    <row r="14" spans="1:3" ht="52.5" customHeight="1">
      <c r="A14" s="210">
        <v>2.1</v>
      </c>
      <c r="B14" s="208" t="str">
        <f>'2. Options Matrix- Design Comp.'!B8</f>
        <v>Method to measure wholesale activity and performance (PJM Ancillary Services) 
Note: PJM Ancillary Services are wholesale only, no need to distinguish wholesale from retail
</v>
      </c>
      <c r="C14" s="209" t="s">
        <v>145</v>
      </c>
    </row>
    <row r="15" spans="1:3" ht="52.5" customHeight="1">
      <c r="A15" s="210">
        <v>3</v>
      </c>
      <c r="B15" s="208" t="str">
        <f>'2. Options Matrix- Design Comp.'!B13</f>
        <v>Aggregation rules (per-unit size = "maximum market offer quantitiy" as implied in Section 2.1 and 2.2)
</v>
      </c>
      <c r="C15" s="135"/>
    </row>
    <row r="16" spans="1:3" ht="52.5" customHeight="1">
      <c r="A16" s="210">
        <v>3.1</v>
      </c>
      <c r="B16" s="208" t="str">
        <f>'2. Options Matrix- Design Comp.'!B14</f>
        <v>Size-related rules for aggregation to meet minimum market size threshold of 100 kW (many to one)</v>
      </c>
      <c r="C16" s="209" t="s">
        <v>147</v>
      </c>
    </row>
    <row r="17" spans="1:3" ht="52.5" customHeight="1">
      <c r="A17" s="210"/>
      <c r="B17" s="208" t="str">
        <f>'2. Options Matrix- Design Comp.'!B15</f>
        <v>Size-related rules for aggregation related to maximum market size limit</v>
      </c>
      <c r="C17" s="209" t="s">
        <v>147</v>
      </c>
    </row>
    <row r="18" spans="1:3" ht="52.5" customHeight="1">
      <c r="A18" s="210"/>
      <c r="B18" s="208" t="str">
        <f>'2. Options Matrix- Design Comp.'!B16</f>
        <v>Location-related rules for aggregation to meet minimum market size threshold of 100 kW (many to one)
</v>
      </c>
      <c r="C18" s="209" t="s">
        <v>146</v>
      </c>
    </row>
    <row r="19" spans="1:3" ht="150">
      <c r="A19" s="210">
        <v>3.4</v>
      </c>
      <c r="B19" s="208" t="str">
        <f>'2. Options Matrix- Design Comp.'!B17</f>
        <v>Ancillary Services: rules for aggregation for PJM market Performance Compliance purposes</v>
      </c>
      <c r="C19" s="209" t="s">
        <v>232</v>
      </c>
    </row>
    <row r="20" spans="1:3" ht="52.5" customHeight="1">
      <c r="A20" s="210">
        <v>4</v>
      </c>
      <c r="B20" s="208" t="str">
        <f>'2. Options Matrix- Design Comp.'!B18</f>
        <v>Delegation of market relationship: unit owner&lt;&gt; PJM (presence of intermediary)</v>
      </c>
      <c r="C20" s="209" t="s">
        <v>140</v>
      </c>
    </row>
    <row r="21" spans="1:3" ht="52.5" customHeight="1">
      <c r="A21" s="210">
        <v>5</v>
      </c>
      <c r="B21" s="208" t="str">
        <f>'2. Options Matrix- Design Comp.'!B19</f>
        <v>Hardware requirements for meter and related hardware (for market participation)
</v>
      </c>
      <c r="C21" s="209" t="s">
        <v>141</v>
      </c>
    </row>
    <row r="22" spans="1:3" ht="52.5" customHeight="1">
      <c r="A22" s="210">
        <v>6</v>
      </c>
      <c r="B22" s="208" t="str">
        <f>'2. Options Matrix- Design Comp.'!B20</f>
        <v>Framework (participation model)
</v>
      </c>
      <c r="C22" s="209" t="s">
        <v>142</v>
      </c>
    </row>
    <row r="23" spans="1:3" ht="52.5" customHeight="1">
      <c r="A23" s="210"/>
      <c r="B23" s="208"/>
      <c r="C23" s="211"/>
    </row>
    <row r="24" spans="1:3" ht="52.5" customHeight="1">
      <c r="A24" s="210"/>
      <c r="B24" s="208"/>
      <c r="C24" s="211"/>
    </row>
    <row r="25" spans="1:3" ht="52.5" customHeight="1">
      <c r="A25" s="210"/>
      <c r="B25" s="208"/>
      <c r="C25" s="211"/>
    </row>
    <row r="2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3">
      <selection activeCell="GH7" sqref="GH7"/>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168" t="str">
        <f>'Setup and context links'!A2</f>
        <v>MIC Special Session</v>
      </c>
      <c r="B1" s="168"/>
      <c r="C1" s="26"/>
    </row>
    <row r="2" spans="1:3" s="25" customFormat="1" ht="18">
      <c r="A2" s="169" t="str">
        <f>'Setup and context links'!A5</f>
        <v>Distributed Energy Resources</v>
      </c>
      <c r="B2" s="169"/>
      <c r="C2" s="26"/>
    </row>
    <row r="3" spans="1:2" s="1" customFormat="1" ht="18">
      <c r="A3" s="170" t="s">
        <v>32</v>
      </c>
      <c r="B3" s="170"/>
    </row>
    <row r="5" spans="1:2" ht="13.5">
      <c r="A5" s="3" t="s">
        <v>38</v>
      </c>
      <c r="B5" s="8"/>
    </row>
    <row r="6" spans="1:2" s="4" customFormat="1" ht="17.25" customHeight="1" thickBot="1">
      <c r="A6" s="27" t="s">
        <v>33</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28"/>
  <sheetViews>
    <sheetView zoomScale="70" zoomScaleNormal="7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5" sqref="B5"/>
    </sheetView>
  </sheetViews>
  <sheetFormatPr defaultColWidth="9.140625" defaultRowHeight="12.75"/>
  <cols>
    <col min="2" max="12" width="40.7109375" style="0" customWidth="1"/>
  </cols>
  <sheetData>
    <row r="1" spans="1:9" s="15" customFormat="1" ht="20.25" customHeight="1">
      <c r="A1" s="234" t="str">
        <f>'Setup and context links'!A2&amp;"--"&amp;'Setup and context links'!A5&amp;"--OPTIONS MATRIX"</f>
        <v>MIC Special Session--Distributed Energy Resources--OPTIONS MATRIX</v>
      </c>
      <c r="B1" s="234"/>
      <c r="C1" s="234"/>
      <c r="D1" s="234"/>
      <c r="E1" s="234"/>
      <c r="F1" s="234"/>
      <c r="G1" s="234"/>
      <c r="H1" s="234"/>
      <c r="I1" s="234"/>
    </row>
    <row r="2" spans="1:9" s="15" customFormat="1" ht="18" customHeight="1">
      <c r="A2" s="234"/>
      <c r="B2" s="234"/>
      <c r="C2" s="234"/>
      <c r="D2" s="234"/>
      <c r="E2" s="234"/>
      <c r="F2" s="234"/>
      <c r="G2" s="234"/>
      <c r="H2" s="234"/>
      <c r="I2" s="234"/>
    </row>
    <row r="3" spans="1:9" ht="18" customHeight="1">
      <c r="A3" s="234"/>
      <c r="B3" s="234"/>
      <c r="C3" s="234"/>
      <c r="D3" s="234"/>
      <c r="E3" s="234"/>
      <c r="F3" s="234"/>
      <c r="G3" s="234"/>
      <c r="H3" s="234"/>
      <c r="I3" s="234"/>
    </row>
    <row r="4" spans="1:22" ht="13.5">
      <c r="A4" s="1"/>
      <c r="K4" s="14"/>
      <c r="L4" s="14"/>
      <c r="M4" s="14"/>
      <c r="N4" s="14"/>
      <c r="O4" s="14"/>
      <c r="P4" s="14"/>
      <c r="Q4" s="14"/>
      <c r="R4" s="14"/>
      <c r="S4" s="14"/>
      <c r="T4" s="14"/>
      <c r="U4" s="14"/>
      <c r="V4" s="14"/>
    </row>
    <row r="5" spans="2:13" ht="45.75" customHeight="1" thickBot="1">
      <c r="B5" s="137" t="s">
        <v>12</v>
      </c>
      <c r="C5" s="137"/>
      <c r="D5" s="175" t="s">
        <v>11</v>
      </c>
      <c r="E5" s="175"/>
      <c r="F5" s="175"/>
      <c r="G5" s="179" t="s">
        <v>268</v>
      </c>
      <c r="H5" s="179"/>
      <c r="I5" s="179"/>
      <c r="J5" s="179"/>
      <c r="K5" s="179"/>
      <c r="L5" s="179"/>
      <c r="M5" s="14"/>
    </row>
    <row r="6" spans="1:13" s="222" customFormat="1" ht="87" thickTop="1">
      <c r="A6" s="235" t="s">
        <v>13</v>
      </c>
      <c r="B6" s="236" t="s">
        <v>214</v>
      </c>
      <c r="C6" s="236" t="s">
        <v>21</v>
      </c>
      <c r="D6" s="237" t="s">
        <v>225</v>
      </c>
      <c r="E6" s="237" t="s">
        <v>223</v>
      </c>
      <c r="F6" s="237" t="s">
        <v>224</v>
      </c>
      <c r="G6" s="238" t="s">
        <v>0</v>
      </c>
      <c r="H6" s="238" t="s">
        <v>1</v>
      </c>
      <c r="I6" s="238" t="s">
        <v>2</v>
      </c>
      <c r="J6" s="238" t="s">
        <v>3</v>
      </c>
      <c r="K6" s="238" t="s">
        <v>4</v>
      </c>
      <c r="L6" s="238" t="s">
        <v>176</v>
      </c>
      <c r="M6" s="221"/>
    </row>
    <row r="7" spans="1:13" s="217" customFormat="1" ht="156">
      <c r="A7" s="212">
        <v>1</v>
      </c>
      <c r="B7" s="213" t="s">
        <v>241</v>
      </c>
      <c r="C7" s="212"/>
      <c r="D7" s="212"/>
      <c r="E7" s="212"/>
      <c r="F7" s="214"/>
      <c r="G7" s="212"/>
      <c r="H7" s="215"/>
      <c r="I7" s="212"/>
      <c r="J7" s="212"/>
      <c r="K7" s="213"/>
      <c r="L7" s="213"/>
      <c r="M7" s="216"/>
    </row>
    <row r="8" spans="1:13" s="222" customFormat="1" ht="69">
      <c r="A8" s="218">
        <v>1.1</v>
      </c>
      <c r="B8" s="219" t="s">
        <v>150</v>
      </c>
      <c r="C8" s="218"/>
      <c r="D8" s="218" t="s">
        <v>215</v>
      </c>
      <c r="E8" s="218" t="s">
        <v>216</v>
      </c>
      <c r="F8" s="225" t="s">
        <v>129</v>
      </c>
      <c r="G8" s="219"/>
      <c r="H8" s="219"/>
      <c r="I8" s="218"/>
      <c r="J8" s="218"/>
      <c r="K8" s="219"/>
      <c r="L8" s="219"/>
      <c r="M8" s="221"/>
    </row>
    <row r="9" spans="1:13" s="217" customFormat="1" ht="138.75">
      <c r="A9" s="212">
        <v>1.2</v>
      </c>
      <c r="B9" s="212" t="s">
        <v>128</v>
      </c>
      <c r="C9" s="212"/>
      <c r="D9" s="212" t="s">
        <v>130</v>
      </c>
      <c r="E9" s="213" t="s">
        <v>151</v>
      </c>
      <c r="F9" s="223" t="s">
        <v>169</v>
      </c>
      <c r="G9" s="213"/>
      <c r="H9" s="213"/>
      <c r="I9" s="213"/>
      <c r="J9" s="224"/>
      <c r="K9" s="213"/>
      <c r="L9" s="213"/>
      <c r="M9" s="216"/>
    </row>
    <row r="10" spans="1:13" s="222" customFormat="1" ht="104.25">
      <c r="A10" s="218">
        <v>2</v>
      </c>
      <c r="B10" s="226" t="s">
        <v>221</v>
      </c>
      <c r="C10" s="218"/>
      <c r="D10" s="218" t="s">
        <v>131</v>
      </c>
      <c r="E10" s="219" t="s">
        <v>246</v>
      </c>
      <c r="F10" s="225" t="s">
        <v>162</v>
      </c>
      <c r="G10" s="218"/>
      <c r="H10" s="218"/>
      <c r="I10" s="218"/>
      <c r="J10" s="218"/>
      <c r="K10" s="219"/>
      <c r="L10" s="219"/>
      <c r="M10" s="221"/>
    </row>
    <row r="11" spans="1:13" s="217" customFormat="1" ht="138.75">
      <c r="A11" s="212">
        <v>2.1</v>
      </c>
      <c r="B11" s="227" t="s">
        <v>254</v>
      </c>
      <c r="C11" s="213"/>
      <c r="D11" s="213" t="s">
        <v>157</v>
      </c>
      <c r="E11" s="213" t="s">
        <v>188</v>
      </c>
      <c r="F11" s="223" t="s">
        <v>247</v>
      </c>
      <c r="G11" s="213"/>
      <c r="H11" s="213"/>
      <c r="I11" s="212"/>
      <c r="J11" s="212"/>
      <c r="K11" s="213"/>
      <c r="L11" s="213"/>
      <c r="M11" s="216"/>
    </row>
    <row r="12" spans="1:13" s="222" customFormat="1" ht="121.5">
      <c r="A12" s="219">
        <v>2.2</v>
      </c>
      <c r="B12" s="226" t="s">
        <v>185</v>
      </c>
      <c r="C12" s="219"/>
      <c r="D12" s="219" t="s">
        <v>156</v>
      </c>
      <c r="E12" s="219" t="s">
        <v>248</v>
      </c>
      <c r="F12" s="220" t="s">
        <v>247</v>
      </c>
      <c r="G12" s="219"/>
      <c r="H12" s="219"/>
      <c r="I12" s="219"/>
      <c r="J12" s="219"/>
      <c r="K12" s="219"/>
      <c r="L12" s="219"/>
      <c r="M12" s="221"/>
    </row>
    <row r="13" spans="1:13" s="217" customFormat="1" ht="87">
      <c r="A13" s="227">
        <v>2.3</v>
      </c>
      <c r="B13" s="227" t="s">
        <v>212</v>
      </c>
      <c r="C13" s="213"/>
      <c r="D13" s="213" t="s">
        <v>158</v>
      </c>
      <c r="E13" s="213" t="s">
        <v>250</v>
      </c>
      <c r="F13" s="223" t="s">
        <v>158</v>
      </c>
      <c r="G13" s="213"/>
      <c r="H13" s="213"/>
      <c r="I13" s="213"/>
      <c r="J13" s="213"/>
      <c r="K13" s="213"/>
      <c r="L13" s="213"/>
      <c r="M13" s="216"/>
    </row>
    <row r="14" spans="1:13" s="222" customFormat="1" ht="51.75">
      <c r="A14" s="219">
        <v>2.5</v>
      </c>
      <c r="B14" s="226" t="s">
        <v>226</v>
      </c>
      <c r="C14" s="226"/>
      <c r="D14" s="226" t="s">
        <v>222</v>
      </c>
      <c r="E14" s="226" t="s">
        <v>235</v>
      </c>
      <c r="F14" s="220" t="s">
        <v>235</v>
      </c>
      <c r="G14" s="226"/>
      <c r="H14" s="219"/>
      <c r="I14" s="219"/>
      <c r="J14" s="219"/>
      <c r="K14" s="219"/>
      <c r="L14" s="219"/>
      <c r="M14" s="221"/>
    </row>
    <row r="15" spans="1:13" s="217" customFormat="1" ht="17.25" customHeight="1">
      <c r="A15" s="213">
        <v>3</v>
      </c>
      <c r="B15" s="227" t="s">
        <v>257</v>
      </c>
      <c r="C15" s="213"/>
      <c r="D15" s="213"/>
      <c r="E15" s="213"/>
      <c r="F15" s="223"/>
      <c r="G15" s="213"/>
      <c r="H15" s="213"/>
      <c r="I15" s="213"/>
      <c r="J15" s="213"/>
      <c r="K15" s="213"/>
      <c r="L15" s="213"/>
      <c r="M15" s="216"/>
    </row>
    <row r="16" spans="1:13" s="222" customFormat="1" ht="69">
      <c r="A16" s="219">
        <v>3.1</v>
      </c>
      <c r="B16" s="219" t="s">
        <v>138</v>
      </c>
      <c r="C16" s="219"/>
      <c r="D16" s="219" t="s">
        <v>231</v>
      </c>
      <c r="E16" s="219" t="s">
        <v>153</v>
      </c>
      <c r="F16" s="220" t="s">
        <v>153</v>
      </c>
      <c r="G16" s="219"/>
      <c r="H16" s="219"/>
      <c r="I16" s="219"/>
      <c r="J16" s="219"/>
      <c r="K16" s="219"/>
      <c r="L16" s="219"/>
      <c r="M16" s="221"/>
    </row>
    <row r="17" spans="1:13" s="217" customFormat="1" ht="51.75">
      <c r="A17" s="213">
        <v>3.2</v>
      </c>
      <c r="B17" s="227" t="s">
        <v>227</v>
      </c>
      <c r="C17" s="227"/>
      <c r="D17" s="227" t="s">
        <v>228</v>
      </c>
      <c r="E17" s="227" t="s">
        <v>229</v>
      </c>
      <c r="F17" s="223" t="s">
        <v>230</v>
      </c>
      <c r="G17" s="228"/>
      <c r="H17" s="228"/>
      <c r="I17" s="228"/>
      <c r="J17" s="229"/>
      <c r="K17" s="229"/>
      <c r="L17" s="229"/>
      <c r="M17" s="216"/>
    </row>
    <row r="18" spans="1:13" s="222" customFormat="1" ht="87">
      <c r="A18" s="230">
        <v>3.3</v>
      </c>
      <c r="B18" s="219" t="s">
        <v>259</v>
      </c>
      <c r="C18" s="219"/>
      <c r="D18" s="219" t="s">
        <v>139</v>
      </c>
      <c r="E18" s="219" t="s">
        <v>49</v>
      </c>
      <c r="F18" s="220" t="s">
        <v>49</v>
      </c>
      <c r="G18" s="219"/>
      <c r="H18" s="219"/>
      <c r="I18" s="219"/>
      <c r="J18" s="218"/>
      <c r="K18" s="219"/>
      <c r="L18" s="219"/>
      <c r="M18" s="221"/>
    </row>
    <row r="19" spans="1:22" s="217" customFormat="1" ht="156">
      <c r="A19" s="231">
        <v>3.4</v>
      </c>
      <c r="B19" s="227" t="s">
        <v>233</v>
      </c>
      <c r="C19" s="227"/>
      <c r="D19" s="227" t="s">
        <v>260</v>
      </c>
      <c r="E19" s="227" t="s">
        <v>234</v>
      </c>
      <c r="F19" s="223" t="s">
        <v>234</v>
      </c>
      <c r="G19" s="227"/>
      <c r="H19" s="227"/>
      <c r="I19" s="213"/>
      <c r="J19" s="212"/>
      <c r="K19" s="213"/>
      <c r="L19" s="213"/>
      <c r="M19" s="216"/>
      <c r="N19" s="232" t="s">
        <v>14</v>
      </c>
      <c r="O19" s="216"/>
      <c r="P19" s="216"/>
      <c r="Q19" s="216"/>
      <c r="R19" s="216"/>
      <c r="S19" s="216"/>
      <c r="T19" s="216"/>
      <c r="U19" s="216"/>
      <c r="V19" s="216"/>
    </row>
    <row r="20" spans="1:22" s="222" customFormat="1" ht="51.75">
      <c r="A20" s="219">
        <v>4</v>
      </c>
      <c r="B20" s="219" t="s">
        <v>186</v>
      </c>
      <c r="C20" s="219"/>
      <c r="D20" s="219" t="s">
        <v>174</v>
      </c>
      <c r="E20" s="219" t="s">
        <v>154</v>
      </c>
      <c r="F20" s="220" t="s">
        <v>154</v>
      </c>
      <c r="G20" s="219"/>
      <c r="H20" s="233"/>
      <c r="I20" s="219"/>
      <c r="J20" s="219"/>
      <c r="K20" s="219"/>
      <c r="L20" s="219"/>
      <c r="M20" s="221"/>
      <c r="N20" s="221"/>
      <c r="O20" s="221"/>
      <c r="P20" s="221"/>
      <c r="Q20" s="221"/>
      <c r="R20" s="221"/>
      <c r="S20" s="221"/>
      <c r="T20" s="221"/>
      <c r="U20" s="221"/>
      <c r="V20" s="221"/>
    </row>
    <row r="21" spans="1:22" s="217" customFormat="1" ht="69">
      <c r="A21" s="213">
        <v>5</v>
      </c>
      <c r="B21" s="227" t="s">
        <v>262</v>
      </c>
      <c r="C21" s="213"/>
      <c r="D21" s="213" t="s">
        <v>160</v>
      </c>
      <c r="E21" s="213" t="s">
        <v>161</v>
      </c>
      <c r="F21" s="223" t="s">
        <v>161</v>
      </c>
      <c r="G21" s="213"/>
      <c r="H21" s="213"/>
      <c r="I21" s="213"/>
      <c r="J21" s="213"/>
      <c r="K21" s="213"/>
      <c r="L21" s="213"/>
      <c r="M21" s="216"/>
      <c r="N21" s="216"/>
      <c r="O21" s="216"/>
      <c r="P21" s="216"/>
      <c r="Q21" s="216"/>
      <c r="R21" s="216"/>
      <c r="S21" s="216"/>
      <c r="T21" s="216"/>
      <c r="U21" s="216"/>
      <c r="V21" s="216"/>
    </row>
    <row r="22" spans="1:22" s="222" customFormat="1" ht="34.5">
      <c r="A22" s="226">
        <v>6</v>
      </c>
      <c r="B22" s="226" t="s">
        <v>263</v>
      </c>
      <c r="C22" s="219"/>
      <c r="D22" s="219" t="s">
        <v>163</v>
      </c>
      <c r="E22" s="219" t="s">
        <v>165</v>
      </c>
      <c r="F22" s="220" t="s">
        <v>165</v>
      </c>
      <c r="G22" s="219"/>
      <c r="H22" s="219"/>
      <c r="I22" s="219"/>
      <c r="J22" s="219"/>
      <c r="K22" s="219"/>
      <c r="L22" s="219"/>
      <c r="M22" s="221"/>
      <c r="N22" s="221"/>
      <c r="O22" s="221"/>
      <c r="P22" s="221"/>
      <c r="Q22" s="221"/>
      <c r="R22" s="221"/>
      <c r="S22" s="221"/>
      <c r="T22" s="221"/>
      <c r="U22" s="221"/>
      <c r="V22" s="221"/>
    </row>
    <row r="23" spans="1:22" s="217" customFormat="1" ht="51.75">
      <c r="A23" s="227">
        <v>7</v>
      </c>
      <c r="B23" s="227" t="s">
        <v>180</v>
      </c>
      <c r="C23" s="213"/>
      <c r="D23" s="213" t="s">
        <v>181</v>
      </c>
      <c r="E23" s="213" t="s">
        <v>182</v>
      </c>
      <c r="F23" s="223" t="s">
        <v>182</v>
      </c>
      <c r="G23" s="215"/>
      <c r="H23" s="213"/>
      <c r="I23" s="213"/>
      <c r="J23" s="213"/>
      <c r="K23" s="213"/>
      <c r="L23" s="213"/>
      <c r="M23" s="216"/>
      <c r="N23" s="216"/>
      <c r="O23" s="216"/>
      <c r="P23" s="216"/>
      <c r="Q23" s="216"/>
      <c r="R23" s="216"/>
      <c r="S23" s="216"/>
      <c r="T23" s="216"/>
      <c r="U23" s="216"/>
      <c r="V23" s="216"/>
    </row>
    <row r="24" spans="11:22" ht="12.75">
      <c r="K24" s="14"/>
      <c r="L24" s="14"/>
      <c r="M24" s="14"/>
      <c r="N24" s="14"/>
      <c r="O24" s="14"/>
      <c r="P24" s="14"/>
      <c r="Q24" s="14"/>
      <c r="R24" s="14"/>
      <c r="S24" s="14"/>
      <c r="T24" s="14"/>
      <c r="U24" s="14"/>
      <c r="V24" s="14"/>
    </row>
    <row r="25" spans="11:22" ht="12.75">
      <c r="K25" s="14"/>
      <c r="L25" s="14"/>
      <c r="M25" s="14"/>
      <c r="N25" s="14"/>
      <c r="O25" s="14"/>
      <c r="P25" s="14"/>
      <c r="Q25" s="14"/>
      <c r="R25" s="14"/>
      <c r="S25" s="14"/>
      <c r="T25" s="14"/>
      <c r="U25" s="14"/>
      <c r="V25" s="14"/>
    </row>
    <row r="26" spans="11:22" ht="12.75">
      <c r="K26" s="14"/>
      <c r="L26" s="14"/>
      <c r="M26" s="14"/>
      <c r="N26" s="14"/>
      <c r="O26" s="14"/>
      <c r="P26" s="14"/>
      <c r="Q26" s="14"/>
      <c r="R26" s="14"/>
      <c r="S26" s="14"/>
      <c r="T26" s="14"/>
      <c r="U26" s="14"/>
      <c r="V26" s="14"/>
    </row>
    <row r="27" spans="11:22" ht="12.75">
      <c r="K27" s="14"/>
      <c r="L27" s="14"/>
      <c r="M27" s="14"/>
      <c r="N27" s="14"/>
      <c r="O27" s="14"/>
      <c r="P27" s="14"/>
      <c r="Q27" s="14"/>
      <c r="R27" s="14"/>
      <c r="S27" s="14"/>
      <c r="T27" s="14"/>
      <c r="U27" s="14"/>
      <c r="V27" s="14"/>
    </row>
    <row r="28" spans="11:22" ht="12.75">
      <c r="K28" s="14"/>
      <c r="L28" s="14"/>
      <c r="M28" s="14"/>
      <c r="N28" s="14"/>
      <c r="O28" s="14"/>
      <c r="P28" s="14"/>
      <c r="Q28" s="14"/>
      <c r="R28" s="14"/>
      <c r="S28" s="14"/>
      <c r="T28" s="14"/>
      <c r="U28" s="14"/>
      <c r="V28" s="14"/>
    </row>
  </sheetData>
  <sheetProtection/>
  <mergeCells count="3">
    <mergeCell ref="A1:I3"/>
    <mergeCell ref="D5:F5"/>
    <mergeCell ref="G5:L5"/>
  </mergeCells>
  <dataValidations count="2">
    <dataValidation type="list" allowBlank="1" showInputMessage="1" showErrorMessage="1" sqref="C24:C28">
      <formula1>$N$14:$N$19</formula1>
    </dataValidation>
    <dataValidation type="list" allowBlank="1" showInputMessage="1" showErrorMessage="1" sqref="C6 C7:C23">
      <formula1>'3. Package Matrix'!#REF!</formula1>
    </dataValidation>
  </dataValidations>
  <printOptions/>
  <pageMargins left="0.7" right="0.7" top="0.75" bottom="0.75" header="0.3" footer="0.3"/>
  <pageSetup fitToHeight="2" fitToWidth="1" horizontalDpi="600" verticalDpi="600" orientation="landscape" paperSize="17" scale="44" r:id="rId2"/>
  <drawing r:id="rId1"/>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168" t="str">
        <f>'Setup and context links'!A2</f>
        <v>MIC Special Session</v>
      </c>
      <c r="B1" s="168"/>
      <c r="C1" s="168"/>
      <c r="D1" s="168"/>
      <c r="E1" s="168"/>
      <c r="F1" s="168"/>
      <c r="G1" s="168"/>
      <c r="H1" s="16"/>
      <c r="I1" s="16"/>
    </row>
    <row r="2" spans="1:9" s="15" customFormat="1" ht="18">
      <c r="A2" s="169" t="str">
        <f>'Setup and context links'!A5</f>
        <v>Distributed Energy Resources</v>
      </c>
      <c r="B2" s="169"/>
      <c r="C2" s="169"/>
      <c r="D2" s="169"/>
      <c r="E2" s="169"/>
      <c r="F2" s="169"/>
      <c r="G2" s="169"/>
      <c r="H2" s="16"/>
      <c r="I2" s="16"/>
    </row>
    <row r="3" spans="1:9" ht="18">
      <c r="A3" s="170" t="s">
        <v>30</v>
      </c>
      <c r="B3" s="170"/>
      <c r="C3" s="170"/>
      <c r="D3" s="170"/>
      <c r="E3" s="170"/>
      <c r="F3" s="170"/>
      <c r="G3" s="170"/>
      <c r="H3" s="170"/>
      <c r="I3" s="170"/>
    </row>
    <row r="4" spans="1:2" ht="38.25" customHeight="1">
      <c r="A4" s="2"/>
      <c r="B4" s="8" t="s">
        <v>41</v>
      </c>
    </row>
    <row r="5" spans="1:6" ht="41.25" customHeight="1">
      <c r="A5" s="8"/>
      <c r="B5" s="185" t="s">
        <v>20</v>
      </c>
      <c r="C5" s="186"/>
      <c r="D5" s="186"/>
      <c r="E5" s="186"/>
      <c r="F5" s="187"/>
    </row>
    <row r="6" spans="1:6" ht="43.5" customHeight="1">
      <c r="A6" s="8"/>
      <c r="B6" s="11" t="s">
        <v>0</v>
      </c>
      <c r="C6" s="32" t="s">
        <v>1</v>
      </c>
      <c r="D6" s="11" t="s">
        <v>2</v>
      </c>
      <c r="E6" s="32" t="s">
        <v>3</v>
      </c>
      <c r="F6" s="11" t="s">
        <v>4</v>
      </c>
    </row>
    <row r="7" spans="1:6" ht="13.5">
      <c r="A7" s="12">
        <v>1</v>
      </c>
      <c r="B7" s="31" t="s">
        <v>10</v>
      </c>
      <c r="C7" s="30" t="s">
        <v>10</v>
      </c>
      <c r="D7" s="31" t="s">
        <v>10</v>
      </c>
      <c r="E7" s="30" t="s">
        <v>10</v>
      </c>
      <c r="F7" s="31" t="s">
        <v>10</v>
      </c>
    </row>
    <row r="8" spans="1:6" ht="13.5">
      <c r="A8" s="12">
        <v>2</v>
      </c>
      <c r="B8" s="31" t="s">
        <v>10</v>
      </c>
      <c r="C8" s="30" t="s">
        <v>10</v>
      </c>
      <c r="D8" s="31" t="s">
        <v>10</v>
      </c>
      <c r="E8" s="30" t="s">
        <v>10</v>
      </c>
      <c r="F8" s="31" t="s">
        <v>10</v>
      </c>
    </row>
    <row r="9" spans="1:6" ht="13.5">
      <c r="A9" s="12">
        <v>3</v>
      </c>
      <c r="B9" s="31" t="s">
        <v>10</v>
      </c>
      <c r="C9" s="30" t="s">
        <v>10</v>
      </c>
      <c r="D9" s="31" t="s">
        <v>10</v>
      </c>
      <c r="E9" s="30" t="s">
        <v>10</v>
      </c>
      <c r="F9" s="31" t="s">
        <v>10</v>
      </c>
    </row>
    <row r="10" spans="1:6" ht="13.5">
      <c r="A10" s="12">
        <v>4</v>
      </c>
      <c r="B10" s="31" t="s">
        <v>10</v>
      </c>
      <c r="C10" s="30" t="s">
        <v>10</v>
      </c>
      <c r="D10" s="31" t="s">
        <v>10</v>
      </c>
      <c r="E10" s="30" t="s">
        <v>10</v>
      </c>
      <c r="F10" s="31" t="s">
        <v>10</v>
      </c>
    </row>
    <row r="11" spans="1:6" ht="13.5">
      <c r="A11" s="12">
        <v>5</v>
      </c>
      <c r="B11" s="31" t="s">
        <v>10</v>
      </c>
      <c r="C11" s="30" t="s">
        <v>10</v>
      </c>
      <c r="D11" s="31" t="s">
        <v>10</v>
      </c>
      <c r="E11" s="30" t="s">
        <v>10</v>
      </c>
      <c r="F11" s="3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2017-07-03T13:23:02Z</cp:lastPrinted>
  <dcterms:created xsi:type="dcterms:W3CDTF">2011-02-18T21:50:35Z</dcterms:created>
  <dcterms:modified xsi:type="dcterms:W3CDTF">2017-07-03T13:23:44Z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