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9416" windowHeight="9372" tabRatio="886" firstSheet="1" activeTab="1"/>
  </bookViews>
  <sheets>
    <sheet name="Setup and context links"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<sst xmlns="http://schemas.openxmlformats.org/spreadsheetml/2006/main" count="169" uniqueCount="121">
  <si>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</si>
  <si>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</si>
  <si>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</si>
  <si>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</si>
  <si>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</si>
  <si>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</si>
  <si>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</si>
  <si>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</si>
  <si>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</si>
  <si>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</si>
  <si>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</si>
  <si>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</si>
  <si>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</si>
  <si>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</si>
  <si>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</si>
  <si>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</si>
  <si>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</si>
  <si>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</si>
  <si>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</si>
  <si>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</si>
  <si>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</si>
  <si>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</si>
  <si>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</si>
  <si>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</si>
  <si>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</si>
  <si>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</si>
  <si>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</si>
  <si>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</si>
  <si>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</si>
  <si>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</si>
  <si>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</si>
  <si>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</si>
  <si>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</si>
  <si>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</si>
  <si>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</si>
  <si>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</si>
  <si>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</si>
  <si>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</si>
  <si>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</si>
  <si>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</si>
  <si>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</si>
  <si>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</si>
  <si>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</si>
  <si>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</si>
  <si>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</si>
  <si>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</si>
  <si>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</si>
  <si>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</si>
  <si>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</si>
  <si>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</si>
  <si>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</si>
  <si>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</si>
  <si>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</si>
  <si>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</si>
  <si>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</si>
  <si>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</si>
  <si>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</si>
  <si>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</si>
  <si>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</si>
  <si>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</si>
  <si>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</si>
  <si>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 on DER</t>
  </si>
  <si>
    <t>Distributed Resources in PJM Markets</t>
  </si>
  <si>
    <t>First draft for initial consideration by stakeholders</t>
  </si>
  <si>
    <t>Interconnection process requirement for injections/export beyond the POI to the distribution or transmission system for participation in PJM markets (this does not include "NEM")</t>
  </si>
  <si>
    <t>Ability to serve on-site load with generation</t>
  </si>
  <si>
    <t>Status Quo DR</t>
  </si>
  <si>
    <t>WMPA or ISA from PJM queue.</t>
  </si>
  <si>
    <t>Performance measurement</t>
  </si>
  <si>
    <t>Yes</t>
  </si>
  <si>
    <t>Meter and related hardware requirements</t>
  </si>
  <si>
    <t>Delegation of market relationship: unit owner&lt;&gt; PJM</t>
  </si>
  <si>
    <t>Safe and reliable operations of grid</t>
  </si>
  <si>
    <t>Appropriate accounting</t>
  </si>
  <si>
    <t>Efficient use of assets</t>
  </si>
  <si>
    <t>Fair and open access to markets</t>
  </si>
  <si>
    <t>Aggregation</t>
  </si>
  <si>
    <t>Same electrical location</t>
  </si>
  <si>
    <t>Generally by EDC, in some cases by LSE or by node</t>
  </si>
  <si>
    <t>Does not go through PJM queue interconnection process and not allowed to inject while in PJM market</t>
  </si>
  <si>
    <t>Status Quo front-of-meter "Buy-all/Sell-all": dedicated service drop to unit</t>
  </si>
  <si>
    <t>Status Quo front-of-meter "Sell excess": unit wired with load behind metering</t>
  </si>
  <si>
    <t>Meter that includes just output of generator</t>
  </si>
  <si>
    <t>Meter that includes output of generator together with site load</t>
  </si>
  <si>
    <t>Estimated baseline, except load meter or submeter (where approved) for Reg.</t>
  </si>
  <si>
    <t>Meter at delivery point that meets PJM and TO spec</t>
  </si>
  <si>
    <t>Dedicated service drop and meter on generator that meets PJM and TO spec</t>
  </si>
  <si>
    <t>Existing retail meter, except where approved for Reg, a PJM-spec submeter.</t>
  </si>
  <si>
    <t>Participation in any PJM wholesale market should only be the result of a voluntary and/or affirmative choice of each participating individual retail customer.</t>
  </si>
  <si>
    <t>Design components to implement aggregation should rely on metered versus estimated values of service(s) provided.</t>
  </si>
  <si>
    <t>Design components to address issues with DER retail customer participation in any PJM wholesale market, e.g., interconnection studies, requirements, etc., should reflect an appropriate size threshold that would exclude individual retail customers with non-significant loads, e.g.,  less than 100kW, unless included in an aggregation.</t>
  </si>
  <si>
    <t>Comparable requirements and obligations of DER to existing supply-side generation and storage.</t>
  </si>
  <si>
    <t>Framework that is capable of working with  future market products.</t>
  </si>
  <si>
    <t>DRAFT FOR COMMENT: Def'n of DER is: generation and storage units connected at distribution voltages and/or connected behind a load meter. Note for the purposes of this group this definition does not include load reduction.</t>
  </si>
  <si>
    <t>Agree a consistent definition of DER</t>
  </si>
  <si>
    <t>Clear, non-discriminatory rules for determining energy and capacity injection rights.</t>
  </si>
  <si>
    <t>Administrative simplicity.</t>
  </si>
  <si>
    <t>Support for the widest possible variety of ownership arrangements.</t>
  </si>
  <si>
    <t>PJM rules limited to enforcing wholesale market provisions while coordinating with non-wholesale state laws and regulations.</t>
  </si>
  <si>
    <t>Clear and efficient processes and requirements for resources to enter PJM markets.</t>
  </si>
  <si>
    <t>Clear delineation between EDC and PJM responsibilities in whatever rules are developed.</t>
  </si>
  <si>
    <t>DER must observe all jurisdictional boundaries including interconnection standards.</t>
  </si>
  <si>
    <t xml:space="preserve">Blindly dispatching resources without seeing all constraints should be carefully considered as it could impact system reliability and safety. </t>
  </si>
  <si>
    <t>Visibility of system constraints and coordination around them is critical to bulk transmission dispatch and it should not be ignored when dispatching resources on the distributions system.</t>
  </si>
  <si>
    <t xml:space="preserve"> Many distribution companies are currently evaluating the benefits/cost of grid modernization with their respective state regulators.  Regional differences should be respected as close coordination between entities is required to ensure the delivery of safe and reliable electricity.</t>
  </si>
  <si>
    <t>Resources should be rewarded for their value (and costs) to the system which requires dispatch incentive tied to local constraints. Resources should be compensated for services they provide to the grid.  Conversely, if resources consume grid services, they should pay for services consumed.</t>
  </si>
  <si>
    <t xml:space="preserve"> Any results from this stakeholder process should not interfere or alter the jurisdictional authority of state or local regulatory commissions over individual retail customers and/or their transactions with public utilities that are regulated by a state or local jurisdictional regulatory authority.</t>
  </si>
  <si>
    <t>Any results from this stakeholder process should not interfere or alter the privacy of retail customers as customers of public utilities regulated by a state or local regulatory authority.</t>
  </si>
  <si>
    <t>Any FERC–state/local regulatory conflicts arising from any results from this stakeholder process must be resolved before implementation.</t>
  </si>
  <si>
    <t>Participation should be subject to relevant state or local rules and regulations.</t>
  </si>
  <si>
    <t>Rules made with awareness of open FERC DER NOPR: https://www.ferc.gov/whats-new/comm-meet/2016/111716/E-1.pdf</t>
  </si>
  <si>
    <t>None (unless blackout with appropriate switching and, for storage, retail metering)</t>
  </si>
  <si>
    <t>Second draft after discussion at Dec 16 stakeholder meeting</t>
  </si>
  <si>
    <t>Link to Problem Statement</t>
  </si>
  <si>
    <t>Link to Issue Charge</t>
  </si>
  <si>
    <t>Link to IssueTracking</t>
  </si>
  <si>
    <t>http://www.pjm.com/committees-and-groups/issue-tracking/issue-tracking-details.aspx?Issue={FCADF6DC-FA84-4F5E-9B33-DE2428F47A2B}</t>
  </si>
  <si>
    <t>http://www.pjm.com/~/media/committees-groups/committees/mrc/20160526/20160526-item-10-distributed-battery-storage-problem-statment-proposed-revision.ashx</t>
  </si>
  <si>
    <t>http://www.pjm.com/~/media/committees-groups/committees/mrc/20160418-special/20160418-item-02a-distributed-battery-storage-issue-charge-revised-1,-d-,28,-d-,16-clean.ashx</t>
  </si>
  <si>
    <t>Capturing retail end-use kWh for proper retail energy accounting.</t>
  </si>
  <si>
    <t>DERs can participate in all PJM markets to the limits of their technical capability.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</si>
</sst>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0">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1"/>
      <color indexed="8"/>
      <name val="Calibri"/>
      <family val="2"/>
    </font>
    <font>
      <sz val="7"/>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1"/>
      <color theme="1"/>
      <name val="Calibri"/>
      <family val="2"/>
    </font>
    <font>
      <sz val="10"/>
      <color rgb="FF000000"/>
      <name val="Arial"/>
      <family val="2"/>
    </font>
    <font>
      <sz val="7"/>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3">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9" fillId="0" borderId="0" xfId="0" applyNumberFormat="1" applyFont="1" applyBorder="1" applyAlignment="1">
      <alignment wrapText="1"/>
    </xf>
    <xf numFmtId="0" fontId="5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3" fillId="33" borderId="0" xfId="0" applyFont="1" applyFill="1" applyAlignment="1">
      <alignment horizontal="center"/>
    </xf>
    <xf numFmtId="0" fontId="4" fillId="0" borderId="0" xfId="0" applyFont="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49" fillId="0" borderId="0" xfId="0" applyFont="1" applyAlignment="1">
      <alignment/>
    </xf>
    <xf numFmtId="0" fontId="0" fillId="0" borderId="13" xfId="0" applyBorder="1"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49" fillId="2" borderId="14" xfId="0" applyFont="1" applyFill="1" applyBorder="1" applyAlignment="1">
      <alignment horizontal="center" vertical="center"/>
    </xf>
    <xf numFmtId="0" fontId="49" fillId="0" borderId="13" xfId="0" applyFont="1" applyBorder="1" applyAlignment="1">
      <alignment/>
    </xf>
    <xf numFmtId="0" fontId="49"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0" fillId="8" borderId="12" xfId="0" applyFont="1" applyFill="1" applyBorder="1" applyAlignment="1">
      <alignment horizontal="left" vertical="center"/>
    </xf>
    <xf numFmtId="0" fontId="5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center" vertical="center" wrapText="1"/>
    </xf>
    <xf numFmtId="0" fontId="49" fillId="2" borderId="13" xfId="0" applyFont="1" applyFill="1" applyBorder="1" applyAlignment="1">
      <alignment horizontal="center" vertical="center"/>
    </xf>
    <xf numFmtId="0" fontId="56" fillId="0" borderId="0" xfId="0" applyFont="1" applyAlignment="1">
      <alignment/>
    </xf>
    <xf numFmtId="15" fontId="0" fillId="0" borderId="13" xfId="0" applyNumberFormat="1" applyBorder="1" applyAlignment="1">
      <alignment/>
    </xf>
    <xf numFmtId="0" fontId="0" fillId="0" borderId="0" xfId="0" applyFont="1" applyAlignment="1">
      <alignment vertical="top" wrapText="1"/>
    </xf>
    <xf numFmtId="0" fontId="0" fillId="0" borderId="0" xfId="0" applyFont="1" applyAlignment="1">
      <alignment vertical="top"/>
    </xf>
    <xf numFmtId="0" fontId="0" fillId="0" borderId="0" xfId="0" applyAlignment="1">
      <alignment vertical="center"/>
    </xf>
    <xf numFmtId="0" fontId="51"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wrapText="1"/>
    </xf>
    <xf numFmtId="0" fontId="4" fillId="0" borderId="0" xfId="0" applyFont="1" applyFill="1" applyAlignment="1">
      <alignment vertical="center"/>
    </xf>
    <xf numFmtId="0" fontId="0" fillId="0" borderId="0" xfId="0" applyFont="1" applyAlignment="1">
      <alignment horizontal="center" vertical="center" wrapText="1"/>
    </xf>
    <xf numFmtId="0" fontId="0" fillId="0" borderId="0" xfId="0" applyFont="1" applyBorder="1" applyAlignment="1">
      <alignment vertical="center" wrapText="1"/>
    </xf>
    <xf numFmtId="0" fontId="0" fillId="0" borderId="0" xfId="0" applyFont="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horizontal="left" vertical="center"/>
    </xf>
    <xf numFmtId="0" fontId="4" fillId="0" borderId="0" xfId="0" applyFont="1" applyFill="1" applyBorder="1" applyAlignment="1">
      <alignment vertical="center"/>
    </xf>
    <xf numFmtId="0" fontId="6" fillId="33" borderId="15" xfId="0" applyFont="1" applyFill="1" applyBorder="1" applyAlignment="1">
      <alignment vertical="center"/>
    </xf>
    <xf numFmtId="0" fontId="51" fillId="0" borderId="0" xfId="0" applyFont="1" applyBorder="1" applyAlignment="1">
      <alignment vertical="center"/>
    </xf>
    <xf numFmtId="0" fontId="51" fillId="0" borderId="16" xfId="0" applyFont="1" applyBorder="1" applyAlignment="1">
      <alignment vertical="center"/>
    </xf>
    <xf numFmtId="0" fontId="51" fillId="33" borderId="15" xfId="0" applyFont="1" applyFill="1" applyBorder="1" applyAlignment="1">
      <alignment vertical="center"/>
    </xf>
    <xf numFmtId="0" fontId="56" fillId="33" borderId="15" xfId="0" applyFont="1" applyFill="1" applyBorder="1" applyAlignment="1">
      <alignment vertical="center"/>
    </xf>
    <xf numFmtId="0" fontId="0" fillId="0" borderId="0" xfId="0" applyBorder="1" applyAlignment="1">
      <alignment vertical="center"/>
    </xf>
    <xf numFmtId="0" fontId="51" fillId="33" borderId="17" xfId="0" applyFont="1" applyFill="1" applyBorder="1" applyAlignment="1">
      <alignment vertical="center"/>
    </xf>
    <xf numFmtId="0" fontId="51" fillId="0" borderId="18" xfId="0" applyFont="1" applyBorder="1" applyAlignment="1">
      <alignment vertical="center"/>
    </xf>
    <xf numFmtId="0" fontId="51" fillId="0" borderId="19" xfId="0" applyFont="1" applyBorder="1" applyAlignment="1">
      <alignment vertical="center"/>
    </xf>
    <xf numFmtId="0" fontId="0" fillId="0" borderId="0" xfId="0" applyAlignment="1">
      <alignment horizontal="center" vertical="center"/>
    </xf>
    <xf numFmtId="0" fontId="0" fillId="0" borderId="0" xfId="0" applyFont="1" applyAlignment="1">
      <alignment horizontal="center" vertical="top" wrapText="1"/>
    </xf>
    <xf numFmtId="0" fontId="0" fillId="0" borderId="0" xfId="0" applyAlignment="1">
      <alignment vertical="top" wrapText="1"/>
    </xf>
    <xf numFmtId="0" fontId="4" fillId="0" borderId="0" xfId="0" applyFont="1" applyFill="1" applyAlignment="1">
      <alignment vertical="top"/>
    </xf>
    <xf numFmtId="0" fontId="0" fillId="0" borderId="0" xfId="0" applyAlignment="1">
      <alignment vertical="top"/>
    </xf>
    <xf numFmtId="0" fontId="54" fillId="0" borderId="0" xfId="0" applyFont="1" applyFill="1" applyAlignment="1">
      <alignment horizontal="center" vertical="top"/>
    </xf>
    <xf numFmtId="0" fontId="55" fillId="33" borderId="0" xfId="0" applyFont="1" applyFill="1" applyAlignment="1">
      <alignment horizontal="center"/>
    </xf>
    <xf numFmtId="0" fontId="52" fillId="33" borderId="0" xfId="0" applyFont="1" applyFill="1" applyAlignment="1">
      <alignment horizontal="center"/>
    </xf>
    <xf numFmtId="0" fontId="54" fillId="0" borderId="0" xfId="0" applyFont="1" applyFill="1" applyAlignment="1">
      <alignment horizontal="center" vertical="center"/>
    </xf>
    <xf numFmtId="0" fontId="0" fillId="0" borderId="0" xfId="0" applyAlignment="1">
      <alignment vertical="center"/>
    </xf>
    <xf numFmtId="0" fontId="33" fillId="34" borderId="0" xfId="0" applyFont="1" applyFill="1" applyAlignment="1">
      <alignment horizontal="center" vertical="center"/>
    </xf>
    <xf numFmtId="0" fontId="0" fillId="0" borderId="0" xfId="0" applyFont="1" applyAlignment="1">
      <alignment vertical="center"/>
    </xf>
    <xf numFmtId="0" fontId="56" fillId="0" borderId="0" xfId="0" applyFont="1" applyBorder="1" applyAlignment="1">
      <alignment horizontal="left" vertical="center" wrapText="1"/>
    </xf>
    <xf numFmtId="0" fontId="51" fillId="0" borderId="20" xfId="0" applyFont="1" applyBorder="1" applyAlignment="1">
      <alignment horizontal="left" vertical="center" wrapText="1"/>
    </xf>
    <xf numFmtId="0" fontId="51" fillId="0" borderId="21" xfId="0" applyFont="1" applyBorder="1" applyAlignment="1">
      <alignment horizontal="left" vertical="center" wrapText="1"/>
    </xf>
    <xf numFmtId="0" fontId="51" fillId="0" borderId="22" xfId="0" applyFont="1" applyBorder="1" applyAlignment="1">
      <alignment horizontal="left" vertical="center" wrapText="1"/>
    </xf>
    <xf numFmtId="0" fontId="49"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33" fillId="34"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57" fillId="0" borderId="0" xfId="0" applyFont="1" applyAlignment="1">
      <alignment horizontal="left" vertical="center" indent="3"/>
    </xf>
    <xf numFmtId="0" fontId="0" fillId="0" borderId="0" xfId="0" applyFont="1" applyAlignment="1">
      <alignment wrapText="1"/>
    </xf>
    <xf numFmtId="0" fontId="0" fillId="0" borderId="0" xfId="0" applyFont="1" applyAlignment="1">
      <alignment horizontal="left" vertical="center" wrapText="1"/>
    </xf>
    <xf numFmtId="0" fontId="58" fillId="0" borderId="0" xfId="0" applyFont="1" applyAlignment="1">
      <alignment horizontal="left" vertical="center" indent="1"/>
    </xf>
    <xf numFmtId="0" fontId="0" fillId="0" borderId="0" xfId="0" applyFont="1" applyAlignment="1">
      <alignment horizontal="left" vertical="center" indent="1"/>
    </xf>
    <xf numFmtId="0" fontId="0" fillId="0" borderId="0" xfId="0" applyFont="1" applyAlignment="1">
      <alignment horizontal="left" vertical="center" wrapText="1" indent="1"/>
    </xf>
    <xf numFmtId="0" fontId="1" fillId="0" borderId="0" xfId="0" applyFont="1" applyAlignment="1">
      <alignment horizontal="left" vertical="top" wrapText="1"/>
    </xf>
    <xf numFmtId="0" fontId="59" fillId="0" borderId="0" xfId="0" applyFont="1" applyAlignment="1">
      <alignment vertical="top" wrapText="1"/>
    </xf>
    <xf numFmtId="0" fontId="43" fillId="0" borderId="0" xfId="53" applyAlignment="1">
      <alignment/>
    </xf>
    <xf numFmtId="0" fontId="49"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523875</xdr:colOff>
      <xdr:row>0</xdr:row>
      <xdr:rowOff>209550</xdr:rowOff>
    </xdr:to>
    <xdr:pic>
      <xdr:nvPicPr>
        <xdr:cNvPr id="1" name="Picture 1" descr="logo-addison"/>
        <xdr:cNvPicPr preferRelativeResize="1">
          <a:picLocks noChangeAspect="1"/>
        </xdr:cNvPicPr>
      </xdr:nvPicPr>
      <xdr:blipFill>
        <a:blip r:embed="rId1"/>
        <a:stretch>
          <a:fillRect/>
        </a:stretch>
      </xdr:blipFill>
      <xdr:spPr>
        <a:xfrm>
          <a:off x="0" y="0"/>
          <a:ext cx="666750" cy="209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4:K13" comment="" totalsRowShown="0">
  <autoFilter ref="A4:K13"/>
  <tableColumns count="11">
    <tableColumn id="9" name="#"/>
    <tableColumn id="1" name="Design Components1"/>
    <tableColumn id="2" name="Priority"/>
    <tableColumn id="8" name="Status Quo DR"/>
    <tableColumn id="10" name="Status Quo front-of-meter &quot;Buy-all/Sell-all&quot;: dedicated service drop to unit"/>
    <tableColumn id="11" name="Status Quo front-of-meter &quot;Sell excess&quot;: unit wired with load behind metering"/>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FCADF6DC-FA84-4F5E-9B33-DE2428F47A2B}" TargetMode="External" /><Relationship Id="rId2" Type="http://schemas.openxmlformats.org/officeDocument/2006/relationships/hyperlink" Target="http://www.pjm.com/~/media/committees-groups/committees/mrc/20160526/20160526-item-10-distributed-battery-storage-problem-statment-proposed-revision.ashx" TargetMode="External" /><Relationship Id="rId3" Type="http://schemas.openxmlformats.org/officeDocument/2006/relationships/hyperlink" Target="http://www.pjm.com/~/media/committees-groups/committees/mrc/20160418-special/20160418-item-02a-distributed-battery-storage-issue-charge-revised-1,-d-,28,-d-,16-clean.ashx"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4"/>
  <sheetViews>
    <sheetView zoomScalePageLayoutView="0" workbookViewId="0" topLeftCell="A1">
      <selection activeCell="A7" sqref="A7"/>
    </sheetView>
  </sheetViews>
  <sheetFormatPr defaultColWidth="9.140625" defaultRowHeight="12.75"/>
  <cols>
    <col min="1" max="1" width="81.28125" style="0" customWidth="1"/>
  </cols>
  <sheetData>
    <row r="1" ht="12.75">
      <c r="A1" s="31" t="s">
        <v>34</v>
      </c>
    </row>
    <row r="2" ht="12.75">
      <c r="A2" t="s">
        <v>61</v>
      </c>
    </row>
    <row r="4" ht="12.75">
      <c r="A4" s="31" t="s">
        <v>35</v>
      </c>
    </row>
    <row r="5" ht="12.75">
      <c r="A5" t="s">
        <v>62</v>
      </c>
    </row>
    <row r="7" ht="12.75">
      <c r="A7" s="31" t="s">
        <v>113</v>
      </c>
    </row>
    <row r="8" ht="12.75">
      <c r="A8" s="111" t="s">
        <v>117</v>
      </c>
    </row>
    <row r="10" ht="12.75">
      <c r="A10" s="31" t="s">
        <v>114</v>
      </c>
    </row>
    <row r="11" ht="12.75">
      <c r="A11" s="111" t="s">
        <v>118</v>
      </c>
    </row>
    <row r="13" ht="12.75">
      <c r="A13" s="31" t="s">
        <v>115</v>
      </c>
    </row>
    <row r="14" ht="12.75">
      <c r="A14" s="111" t="s">
        <v>116</v>
      </c>
    </row>
  </sheetData>
  <sheetProtection/>
  <hyperlinks>
    <hyperlink ref="A14" r:id="rId1" display="http://www.pjm.com/committees-and-groups/issue-tracking/issue-tracking-details.aspx?Issue={FCADF6DC-FA84-4F5E-9B33-DE2428F47A2B}"/>
    <hyperlink ref="A8" r:id="rId2" display="http://www.pjm.com/~/media/committees-groups/committees/mrc/20160526/20160526-item-10-distributed-battery-storage-problem-statment-proposed-revision.ashx"/>
    <hyperlink ref="A11" r:id="rId3" display="http://www.pjm.com/~/media/committees-groups/committees/mrc/20160418-special/20160418-item-02a-distributed-battery-storage-issue-charge-revised-1,-d-,28,-d-,16-clean.ashx"/>
  </hyperlinks>
  <printOptions/>
  <pageMargins left="0.7" right="0.7" top="0.75" bottom="0.75" header="0.3" footer="0.3"/>
  <pageSetup horizontalDpi="200" verticalDpi="200" orientation="portrait" r:id="rId4"/>
</worksheet>
</file>

<file path=xl/worksheets/sheet2.xml><?xml version="1.0" encoding="utf-8"?>
<worksheet xmlns="http://schemas.openxmlformats.org/spreadsheetml/2006/main" xmlns:r="http://schemas.openxmlformats.org/officeDocument/2006/relationships">
  <dimension ref="A1:B34"/>
  <sheetViews>
    <sheetView tabSelected="1" zoomScalePageLayoutView="0" workbookViewId="0" topLeftCell="A1">
      <selection activeCell="B23" sqref="B23"/>
    </sheetView>
  </sheetViews>
  <sheetFormatPr defaultColWidth="9.140625" defaultRowHeight="12.75"/>
  <cols>
    <col min="1" max="1" width="4.57421875" style="0" customWidth="1"/>
    <col min="2" max="2" width="103.57421875" style="6" customWidth="1"/>
  </cols>
  <sheetData>
    <row r="1" spans="1:2" ht="20.25">
      <c r="A1" s="84" t="str">
        <f>'Setup and context links'!A2</f>
        <v>MIC Special Session on DER</v>
      </c>
      <c r="B1" s="84"/>
    </row>
    <row r="2" spans="1:2" ht="18">
      <c r="A2" s="85" t="str">
        <f>'Setup and context links'!A5</f>
        <v>Distributed Resources in PJM Markets</v>
      </c>
      <c r="B2" s="85"/>
    </row>
    <row r="3" spans="1:2" ht="18">
      <c r="A3" s="86" t="s">
        <v>22</v>
      </c>
      <c r="B3" s="86"/>
    </row>
    <row r="4" ht="12.75">
      <c r="B4" s="13" t="s">
        <v>53</v>
      </c>
    </row>
    <row r="5" spans="1:2" ht="12.75">
      <c r="A5" s="5">
        <v>1</v>
      </c>
      <c r="B5" s="104" t="s">
        <v>72</v>
      </c>
    </row>
    <row r="6" spans="1:2" ht="12.75">
      <c r="A6" s="5">
        <v>2</v>
      </c>
      <c r="B6" s="104" t="s">
        <v>73</v>
      </c>
    </row>
    <row r="7" spans="1:2" ht="12.75">
      <c r="A7" s="5">
        <v>3</v>
      </c>
      <c r="B7" s="104" t="s">
        <v>75</v>
      </c>
    </row>
    <row r="8" spans="1:2" ht="12.75">
      <c r="A8" s="5">
        <v>4</v>
      </c>
      <c r="B8" s="104" t="s">
        <v>74</v>
      </c>
    </row>
    <row r="9" spans="1:2" s="6" customFormat="1" ht="39">
      <c r="A9" s="104">
        <v>5</v>
      </c>
      <c r="B9" s="109" t="s">
        <v>106</v>
      </c>
    </row>
    <row r="10" spans="1:2" s="6" customFormat="1" ht="26.25">
      <c r="A10" s="104">
        <v>6</v>
      </c>
      <c r="B10" s="105" t="s">
        <v>108</v>
      </c>
    </row>
    <row r="11" spans="1:2" s="6" customFormat="1" ht="26.25">
      <c r="A11" s="104">
        <v>7</v>
      </c>
      <c r="B11" s="105" t="s">
        <v>107</v>
      </c>
    </row>
    <row r="12" spans="1:2" s="6" customFormat="1" ht="39">
      <c r="A12" s="104">
        <v>8</v>
      </c>
      <c r="B12" s="105" t="s">
        <v>90</v>
      </c>
    </row>
    <row r="13" spans="1:2" s="6" customFormat="1" ht="26.25">
      <c r="A13" s="104">
        <v>9</v>
      </c>
      <c r="B13" s="105" t="s">
        <v>88</v>
      </c>
    </row>
    <row r="14" spans="1:2" s="6" customFormat="1" ht="12.75">
      <c r="A14" s="104">
        <v>10</v>
      </c>
      <c r="B14" s="105" t="s">
        <v>109</v>
      </c>
    </row>
    <row r="15" spans="1:2" s="6" customFormat="1" ht="12.75">
      <c r="A15" s="104">
        <v>11</v>
      </c>
      <c r="B15" s="105" t="s">
        <v>89</v>
      </c>
    </row>
    <row r="16" spans="1:2" ht="12.75">
      <c r="A16" s="5">
        <v>12</v>
      </c>
      <c r="B16" s="104" t="s">
        <v>119</v>
      </c>
    </row>
    <row r="17" spans="1:2" ht="12.75">
      <c r="A17" s="5">
        <v>13</v>
      </c>
      <c r="B17" s="104" t="s">
        <v>92</v>
      </c>
    </row>
    <row r="18" spans="1:2" ht="12.75">
      <c r="A18" s="5">
        <v>14</v>
      </c>
      <c r="B18" s="104" t="s">
        <v>91</v>
      </c>
    </row>
    <row r="19" spans="1:2" ht="26.25">
      <c r="A19" s="5">
        <v>15</v>
      </c>
      <c r="B19" s="112" t="s">
        <v>93</v>
      </c>
    </row>
    <row r="20" spans="1:2" ht="12.75">
      <c r="A20" s="5">
        <v>16</v>
      </c>
      <c r="B20" s="104" t="s">
        <v>94</v>
      </c>
    </row>
    <row r="21" spans="1:2" ht="12.75">
      <c r="A21" s="5">
        <v>17</v>
      </c>
      <c r="B21" s="106" t="s">
        <v>120</v>
      </c>
    </row>
    <row r="22" spans="1:2" ht="12.75">
      <c r="A22" s="5">
        <v>18</v>
      </c>
      <c r="B22" s="106" t="s">
        <v>98</v>
      </c>
    </row>
    <row r="23" spans="1:2" ht="12.75">
      <c r="A23" s="5">
        <v>19</v>
      </c>
      <c r="B23" s="106" t="s">
        <v>95</v>
      </c>
    </row>
    <row r="24" spans="1:2" ht="12.75">
      <c r="A24" s="5">
        <v>20</v>
      </c>
      <c r="B24" s="106" t="s">
        <v>110</v>
      </c>
    </row>
    <row r="25" spans="1:2" ht="12.75">
      <c r="A25" s="5">
        <v>21</v>
      </c>
      <c r="B25" s="106" t="s">
        <v>96</v>
      </c>
    </row>
    <row r="26" spans="1:2" ht="12.75">
      <c r="A26" s="5">
        <v>22</v>
      </c>
      <c r="B26" s="106" t="s">
        <v>97</v>
      </c>
    </row>
    <row r="27" spans="1:2" ht="12.75">
      <c r="A27" s="5">
        <v>23</v>
      </c>
      <c r="B27" s="107" t="s">
        <v>99</v>
      </c>
    </row>
    <row r="28" spans="1:2" ht="12.75">
      <c r="A28" s="5">
        <v>24</v>
      </c>
      <c r="B28" s="107" t="s">
        <v>100</v>
      </c>
    </row>
    <row r="29" spans="1:2" ht="12.75">
      <c r="A29" s="5">
        <v>25</v>
      </c>
      <c r="B29" s="108" t="s">
        <v>101</v>
      </c>
    </row>
    <row r="30" spans="1:2" ht="26.25">
      <c r="A30" s="5">
        <v>26</v>
      </c>
      <c r="B30" s="108" t="s">
        <v>102</v>
      </c>
    </row>
    <row r="31" spans="1:2" ht="26.25">
      <c r="A31" s="5">
        <v>27</v>
      </c>
      <c r="B31" s="108" t="s">
        <v>103</v>
      </c>
    </row>
    <row r="32" spans="1:2" ht="39">
      <c r="A32" s="5">
        <v>28</v>
      </c>
      <c r="B32" s="108" t="s">
        <v>104</v>
      </c>
    </row>
    <row r="33" spans="1:2" ht="39">
      <c r="A33" s="5">
        <v>29</v>
      </c>
      <c r="B33" s="108" t="s">
        <v>105</v>
      </c>
    </row>
    <row r="34" ht="14.25">
      <c r="B34" s="103"/>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V33"/>
  <sheetViews>
    <sheetView workbookViewId="0" topLeftCell="A1">
      <pane xSplit="2" ySplit="4" topLeftCell="C5" activePane="bottomRight" state="frozen"/>
      <selection pane="topLeft" activeCell="A1" sqref="A1"/>
      <selection pane="topRight" activeCell="C1" sqref="C1"/>
      <selection pane="bottomLeft" activeCell="A7" sqref="A7"/>
      <selection pane="bottomRight" activeCell="D17" sqref="D17"/>
    </sheetView>
  </sheetViews>
  <sheetFormatPr defaultColWidth="9.140625" defaultRowHeight="12.75"/>
  <cols>
    <col min="1" max="1" width="2.140625" style="79" customWidth="1"/>
    <col min="2" max="2" width="42.140625" style="56" customWidth="1"/>
    <col min="3" max="3" width="6.00390625" style="56" customWidth="1"/>
    <col min="4" max="4" width="26.421875" style="56" bestFit="1" customWidth="1"/>
    <col min="5" max="6" width="24.7109375" style="56" customWidth="1"/>
    <col min="7" max="11" width="8.57421875" style="56" customWidth="1"/>
    <col min="12" max="14" width="8.8515625" style="56" customWidth="1"/>
    <col min="15" max="15" width="13.140625" style="56" bestFit="1" customWidth="1"/>
    <col min="16" max="16384" width="8.8515625" style="56" customWidth="1"/>
  </cols>
  <sheetData>
    <row r="1" spans="1:11" ht="17.25" customHeight="1">
      <c r="A1" s="87" t="str">
        <f>'Setup and context links'!A2&amp;"--"&amp;'Setup and context links'!A5&amp;"--OPTIONS MATRIX"</f>
        <v>MIC Special Session on DER--Distributed Resources in PJM Markets--OPTIONS MATRIX</v>
      </c>
      <c r="B1" s="88"/>
      <c r="C1" s="88"/>
      <c r="D1" s="88"/>
      <c r="E1" s="88"/>
      <c r="F1" s="88"/>
      <c r="G1" s="88"/>
      <c r="H1" s="88"/>
      <c r="I1" s="88"/>
      <c r="J1" s="88"/>
      <c r="K1" s="88"/>
    </row>
    <row r="2" spans="1:11" ht="2.25" customHeight="1" hidden="1">
      <c r="A2" s="58"/>
      <c r="B2" s="59"/>
      <c r="C2" s="59"/>
      <c r="D2" s="59"/>
      <c r="E2" s="59"/>
      <c r="F2" s="59"/>
      <c r="G2" s="59"/>
      <c r="H2" s="59"/>
      <c r="I2" s="59"/>
      <c r="J2" s="59"/>
      <c r="K2" s="59"/>
    </row>
    <row r="3" spans="1:11" ht="15" hidden="1">
      <c r="A3" s="58"/>
      <c r="B3" s="59"/>
      <c r="C3" s="59"/>
      <c r="D3" s="89" t="s">
        <v>20</v>
      </c>
      <c r="E3" s="89"/>
      <c r="F3" s="89"/>
      <c r="G3" s="90"/>
      <c r="H3" s="90"/>
      <c r="I3" s="90"/>
      <c r="J3" s="90"/>
      <c r="K3" s="90"/>
    </row>
    <row r="4" spans="1:22" s="83" customFormat="1" ht="51" customHeight="1">
      <c r="A4" s="80" t="s">
        <v>14</v>
      </c>
      <c r="B4" s="81" t="s">
        <v>23</v>
      </c>
      <c r="C4" s="110" t="s">
        <v>29</v>
      </c>
      <c r="D4" s="55" t="s">
        <v>66</v>
      </c>
      <c r="E4" s="54" t="s">
        <v>80</v>
      </c>
      <c r="F4" s="54" t="s">
        <v>81</v>
      </c>
      <c r="G4" s="55" t="s">
        <v>0</v>
      </c>
      <c r="H4" s="55" t="s">
        <v>1</v>
      </c>
      <c r="I4" s="55" t="s">
        <v>2</v>
      </c>
      <c r="J4" s="55" t="s">
        <v>3</v>
      </c>
      <c r="K4" s="55" t="s">
        <v>4</v>
      </c>
      <c r="L4" s="82"/>
      <c r="M4" s="82"/>
      <c r="N4" s="82"/>
      <c r="O4" s="82"/>
      <c r="P4" s="82"/>
      <c r="Q4" s="82"/>
      <c r="R4" s="82"/>
      <c r="S4" s="82"/>
      <c r="T4" s="82"/>
      <c r="U4" s="82"/>
      <c r="V4" s="82"/>
    </row>
    <row r="5" spans="1:22" ht="12.75" customHeight="1">
      <c r="A5" s="60" t="s">
        <v>48</v>
      </c>
      <c r="B5" s="62"/>
      <c r="C5" s="62"/>
      <c r="D5" s="59"/>
      <c r="E5" s="59"/>
      <c r="F5" s="59"/>
      <c r="G5" s="59"/>
      <c r="H5" s="59"/>
      <c r="I5" s="59"/>
      <c r="J5" s="59"/>
      <c r="K5" s="59"/>
      <c r="L5" s="63"/>
      <c r="M5" s="63"/>
      <c r="N5" s="63"/>
      <c r="O5" s="63"/>
      <c r="P5" s="63"/>
      <c r="Q5" s="63"/>
      <c r="R5" s="63"/>
      <c r="S5" s="63"/>
      <c r="T5" s="63"/>
      <c r="U5" s="63"/>
      <c r="V5" s="63"/>
    </row>
    <row r="6" spans="1:22" ht="52.5">
      <c r="A6" s="60">
        <v>1</v>
      </c>
      <c r="B6" s="61" t="s">
        <v>64</v>
      </c>
      <c r="C6" s="62"/>
      <c r="D6" s="61" t="s">
        <v>79</v>
      </c>
      <c r="E6" s="61" t="s">
        <v>67</v>
      </c>
      <c r="F6" s="61" t="s">
        <v>67</v>
      </c>
      <c r="G6" s="59"/>
      <c r="H6" s="59"/>
      <c r="I6" s="59"/>
      <c r="J6" s="59"/>
      <c r="K6" s="59"/>
      <c r="L6" s="63"/>
      <c r="M6" s="63"/>
      <c r="N6" s="63"/>
      <c r="O6" s="63"/>
      <c r="P6" s="63"/>
      <c r="Q6" s="63"/>
      <c r="R6" s="63"/>
      <c r="S6" s="63"/>
      <c r="T6" s="63"/>
      <c r="U6" s="63"/>
      <c r="V6" s="63"/>
    </row>
    <row r="7" spans="1:22" ht="39">
      <c r="A7" s="64">
        <v>2</v>
      </c>
      <c r="B7" s="65" t="s">
        <v>65</v>
      </c>
      <c r="C7" s="62"/>
      <c r="D7" s="61" t="s">
        <v>69</v>
      </c>
      <c r="E7" s="61" t="s">
        <v>111</v>
      </c>
      <c r="F7" s="61" t="s">
        <v>69</v>
      </c>
      <c r="G7" s="66"/>
      <c r="H7" s="66"/>
      <c r="I7" s="66"/>
      <c r="J7" s="66"/>
      <c r="K7" s="66"/>
      <c r="L7" s="63"/>
      <c r="M7" s="63"/>
      <c r="N7" s="63"/>
      <c r="O7" s="63"/>
      <c r="P7" s="63"/>
      <c r="Q7" s="63"/>
      <c r="R7" s="63"/>
      <c r="S7" s="63"/>
      <c r="T7" s="63"/>
      <c r="U7" s="63"/>
      <c r="V7" s="63"/>
    </row>
    <row r="8" spans="1:22" ht="26.25">
      <c r="A8" s="60">
        <v>3</v>
      </c>
      <c r="B8" s="62" t="s">
        <v>76</v>
      </c>
      <c r="C8" s="62"/>
      <c r="D8" s="61" t="s">
        <v>78</v>
      </c>
      <c r="E8" s="61" t="s">
        <v>77</v>
      </c>
      <c r="F8" s="61" t="s">
        <v>77</v>
      </c>
      <c r="G8" s="59"/>
      <c r="H8" s="59"/>
      <c r="I8" s="59"/>
      <c r="J8" s="59"/>
      <c r="K8" s="59"/>
      <c r="L8" s="63"/>
      <c r="M8" s="63"/>
      <c r="N8" s="63"/>
      <c r="O8" s="63"/>
      <c r="P8" s="63"/>
      <c r="Q8" s="63"/>
      <c r="R8" s="63"/>
      <c r="S8" s="63"/>
      <c r="T8" s="63"/>
      <c r="U8" s="63"/>
      <c r="V8" s="63"/>
    </row>
    <row r="9" spans="1:22" ht="28.5" customHeight="1">
      <c r="A9" s="64">
        <v>4</v>
      </c>
      <c r="B9" s="62" t="s">
        <v>71</v>
      </c>
      <c r="C9" s="62"/>
      <c r="D9" s="62" t="s">
        <v>69</v>
      </c>
      <c r="E9" s="61" t="s">
        <v>69</v>
      </c>
      <c r="F9" s="61" t="s">
        <v>69</v>
      </c>
      <c r="G9" s="66"/>
      <c r="H9" s="66"/>
      <c r="I9" s="66"/>
      <c r="J9" s="66"/>
      <c r="K9" s="66"/>
      <c r="L9" s="63"/>
      <c r="M9" s="63"/>
      <c r="N9" s="63"/>
      <c r="O9" s="63"/>
      <c r="P9" s="63"/>
      <c r="Q9" s="63"/>
      <c r="R9" s="63"/>
      <c r="S9" s="63"/>
      <c r="T9" s="63"/>
      <c r="U9" s="63"/>
      <c r="V9" s="63"/>
    </row>
    <row r="10" spans="1:22" ht="39">
      <c r="A10" s="60">
        <v>5</v>
      </c>
      <c r="B10" s="65" t="s">
        <v>68</v>
      </c>
      <c r="C10" s="62"/>
      <c r="D10" s="61" t="s">
        <v>84</v>
      </c>
      <c r="E10" s="61" t="s">
        <v>82</v>
      </c>
      <c r="F10" s="61" t="s">
        <v>83</v>
      </c>
      <c r="G10" s="59"/>
      <c r="H10" s="59"/>
      <c r="I10" s="59"/>
      <c r="J10" s="59"/>
      <c r="K10" s="59"/>
      <c r="L10" s="63"/>
      <c r="M10" s="63"/>
      <c r="N10" s="63"/>
      <c r="O10" s="63"/>
      <c r="P10" s="63"/>
      <c r="Q10" s="63"/>
      <c r="R10" s="63"/>
      <c r="S10" s="63"/>
      <c r="T10" s="63"/>
      <c r="U10" s="63"/>
      <c r="V10" s="63"/>
    </row>
    <row r="11" spans="1:22" ht="39">
      <c r="A11" s="60">
        <v>6</v>
      </c>
      <c r="B11" s="65" t="s">
        <v>70</v>
      </c>
      <c r="C11" s="62"/>
      <c r="D11" s="61" t="s">
        <v>87</v>
      </c>
      <c r="E11" s="61" t="s">
        <v>86</v>
      </c>
      <c r="F11" s="61" t="s">
        <v>85</v>
      </c>
      <c r="G11" s="59"/>
      <c r="H11" s="59"/>
      <c r="I11" s="59"/>
      <c r="J11" s="59"/>
      <c r="K11" s="59"/>
      <c r="L11" s="63"/>
      <c r="M11" s="63"/>
      <c r="N11" s="63"/>
      <c r="O11" s="63"/>
      <c r="P11" s="63"/>
      <c r="Q11" s="63"/>
      <c r="R11" s="63"/>
      <c r="S11" s="63"/>
      <c r="T11" s="63"/>
      <c r="U11" s="63"/>
      <c r="V11" s="63"/>
    </row>
    <row r="12" spans="1:22" ht="12.75">
      <c r="A12" s="67"/>
      <c r="B12" s="65"/>
      <c r="C12" s="62"/>
      <c r="D12" s="61"/>
      <c r="E12" s="61"/>
      <c r="F12" s="61"/>
      <c r="G12" s="59"/>
      <c r="H12" s="59"/>
      <c r="I12" s="59"/>
      <c r="J12" s="59"/>
      <c r="K12" s="59"/>
      <c r="L12" s="63"/>
      <c r="M12" s="63"/>
      <c r="N12" s="63"/>
      <c r="O12" s="63"/>
      <c r="P12" s="63"/>
      <c r="Q12" s="63"/>
      <c r="R12" s="63"/>
      <c r="S12" s="63"/>
      <c r="T12" s="63"/>
      <c r="U12" s="63"/>
      <c r="V12" s="63"/>
    </row>
    <row r="13" spans="1:22" ht="12.75">
      <c r="A13" s="67"/>
      <c r="B13" s="65"/>
      <c r="C13" s="62"/>
      <c r="D13" s="59"/>
      <c r="E13" s="59"/>
      <c r="F13" s="59"/>
      <c r="G13" s="59"/>
      <c r="H13" s="59"/>
      <c r="I13" s="59"/>
      <c r="J13" s="59"/>
      <c r="K13" s="59"/>
      <c r="L13" s="63"/>
      <c r="M13" s="63"/>
      <c r="N13" s="63"/>
      <c r="O13" s="63"/>
      <c r="P13" s="63"/>
      <c r="Q13" s="63"/>
      <c r="R13" s="63"/>
      <c r="S13" s="63"/>
      <c r="T13" s="63"/>
      <c r="U13" s="63"/>
      <c r="V13" s="63"/>
    </row>
    <row r="14" spans="1:22" ht="12.75">
      <c r="A14" s="67"/>
      <c r="B14" s="65"/>
      <c r="C14" s="59"/>
      <c r="D14" s="59"/>
      <c r="E14" s="59"/>
      <c r="F14" s="59"/>
      <c r="G14" s="59"/>
      <c r="H14" s="59"/>
      <c r="I14" s="59"/>
      <c r="J14" s="59"/>
      <c r="K14" s="59"/>
      <c r="L14" s="63"/>
      <c r="M14" s="63"/>
      <c r="N14" s="63"/>
      <c r="O14" s="63"/>
      <c r="P14" s="63"/>
      <c r="Q14" s="63"/>
      <c r="R14" s="63"/>
      <c r="S14" s="63"/>
      <c r="T14" s="63"/>
      <c r="U14" s="63"/>
      <c r="V14" s="63"/>
    </row>
    <row r="15" spans="1:22" ht="12.75">
      <c r="A15" s="68"/>
      <c r="B15" s="65"/>
      <c r="C15" s="59"/>
      <c r="D15" s="59"/>
      <c r="E15" s="59"/>
      <c r="F15" s="59"/>
      <c r="G15" s="59"/>
      <c r="H15" s="59"/>
      <c r="I15" s="59"/>
      <c r="J15" s="59"/>
      <c r="K15" s="59"/>
      <c r="L15" s="63"/>
      <c r="M15" s="63"/>
      <c r="N15" s="63"/>
      <c r="O15" s="63"/>
      <c r="P15" s="63"/>
      <c r="Q15" s="63"/>
      <c r="R15" s="63"/>
      <c r="S15" s="63"/>
      <c r="T15" s="63"/>
      <c r="U15" s="63"/>
      <c r="V15" s="63"/>
    </row>
    <row r="16" spans="1:22" ht="12.75">
      <c r="A16" s="68"/>
      <c r="B16" s="65"/>
      <c r="C16" s="59"/>
      <c r="D16" s="59"/>
      <c r="E16" s="59"/>
      <c r="F16" s="59"/>
      <c r="G16" s="59"/>
      <c r="H16" s="59"/>
      <c r="I16" s="59"/>
      <c r="J16" s="59"/>
      <c r="K16" s="59"/>
      <c r="L16" s="63"/>
      <c r="M16" s="63"/>
      <c r="N16" s="63"/>
      <c r="O16" s="63"/>
      <c r="P16" s="63"/>
      <c r="Q16" s="63"/>
      <c r="R16" s="63"/>
      <c r="S16" s="63"/>
      <c r="T16" s="63"/>
      <c r="U16" s="63"/>
      <c r="V16" s="63"/>
    </row>
    <row r="17" spans="1:22" ht="12.75">
      <c r="A17" s="67"/>
      <c r="B17" s="65"/>
      <c r="C17" s="59"/>
      <c r="D17" s="59"/>
      <c r="E17" s="59"/>
      <c r="F17" s="59"/>
      <c r="G17" s="59"/>
      <c r="H17" s="59"/>
      <c r="I17" s="59"/>
      <c r="J17" s="59"/>
      <c r="K17" s="59"/>
      <c r="L17" s="63"/>
      <c r="M17" s="63"/>
      <c r="N17" s="63"/>
      <c r="O17" s="63"/>
      <c r="P17" s="63"/>
      <c r="Q17" s="63"/>
      <c r="R17" s="63"/>
      <c r="S17" s="63"/>
      <c r="T17" s="63"/>
      <c r="U17" s="63"/>
      <c r="V17" s="63"/>
    </row>
    <row r="18" spans="1:22" ht="12.75">
      <c r="A18" s="67"/>
      <c r="B18" s="65"/>
      <c r="C18" s="59"/>
      <c r="D18" s="59"/>
      <c r="E18" s="59"/>
      <c r="F18" s="59"/>
      <c r="G18" s="59"/>
      <c r="H18" s="59"/>
      <c r="I18" s="59"/>
      <c r="J18" s="59"/>
      <c r="K18" s="59"/>
      <c r="L18" s="63"/>
      <c r="M18" s="63"/>
      <c r="N18" s="63"/>
      <c r="O18" s="63"/>
      <c r="P18" s="63"/>
      <c r="Q18" s="63"/>
      <c r="R18" s="63"/>
      <c r="S18" s="63"/>
      <c r="T18" s="63"/>
      <c r="U18" s="63"/>
      <c r="V18" s="63"/>
    </row>
    <row r="19" spans="1:22" ht="12.75">
      <c r="A19" s="67"/>
      <c r="B19" s="65"/>
      <c r="C19" s="59"/>
      <c r="D19" s="59"/>
      <c r="E19" s="59"/>
      <c r="F19" s="59"/>
      <c r="G19" s="59"/>
      <c r="H19" s="59"/>
      <c r="I19" s="59"/>
      <c r="J19" s="59"/>
      <c r="K19" s="59"/>
      <c r="L19" s="63"/>
      <c r="M19" s="63"/>
      <c r="N19" s="63"/>
      <c r="O19" s="63"/>
      <c r="P19" s="63"/>
      <c r="Q19" s="63"/>
      <c r="R19" s="63"/>
      <c r="S19" s="63"/>
      <c r="T19" s="63"/>
      <c r="U19" s="63"/>
      <c r="V19" s="63"/>
    </row>
    <row r="20" spans="1:22" ht="14.25" thickBot="1">
      <c r="A20" s="91" t="s">
        <v>21</v>
      </c>
      <c r="B20" s="91"/>
      <c r="C20" s="57"/>
      <c r="D20" s="57"/>
      <c r="E20" s="57"/>
      <c r="F20" s="57"/>
      <c r="G20" s="57"/>
      <c r="H20" s="57"/>
      <c r="I20" s="57"/>
      <c r="J20" s="57"/>
      <c r="K20" s="57"/>
      <c r="L20" s="63"/>
      <c r="M20" s="63"/>
      <c r="N20" s="63"/>
      <c r="O20" s="63"/>
      <c r="P20" s="63"/>
      <c r="Q20" s="63"/>
      <c r="R20" s="63"/>
      <c r="S20" s="63"/>
      <c r="T20" s="63"/>
      <c r="U20" s="63"/>
      <c r="V20" s="63"/>
    </row>
    <row r="21" spans="1:22" ht="13.5">
      <c r="A21" s="92" t="s">
        <v>55</v>
      </c>
      <c r="B21" s="93"/>
      <c r="C21" s="93"/>
      <c r="D21" s="93"/>
      <c r="E21" s="93"/>
      <c r="F21" s="93"/>
      <c r="G21" s="93"/>
      <c r="H21" s="93"/>
      <c r="I21" s="93"/>
      <c r="J21" s="93"/>
      <c r="K21" s="94"/>
      <c r="L21" s="69"/>
      <c r="M21" s="63"/>
      <c r="N21" s="63"/>
      <c r="O21" s="63"/>
      <c r="P21" s="63"/>
      <c r="Q21" s="63"/>
      <c r="R21" s="63"/>
      <c r="S21" s="63"/>
      <c r="T21" s="63"/>
      <c r="U21" s="63"/>
      <c r="V21" s="63"/>
    </row>
    <row r="22" spans="1:22" ht="15">
      <c r="A22" s="70" t="s">
        <v>56</v>
      </c>
      <c r="B22" s="71"/>
      <c r="C22" s="71"/>
      <c r="D22" s="71"/>
      <c r="E22" s="71"/>
      <c r="F22" s="71"/>
      <c r="G22" s="71"/>
      <c r="H22" s="71"/>
      <c r="I22" s="71"/>
      <c r="J22" s="71"/>
      <c r="K22" s="72"/>
      <c r="L22" s="69"/>
      <c r="M22" s="63"/>
      <c r="N22" s="63"/>
      <c r="O22" s="63"/>
      <c r="P22" s="63"/>
      <c r="Q22" s="63"/>
      <c r="R22" s="63"/>
      <c r="S22" s="63"/>
      <c r="T22" s="63"/>
      <c r="U22" s="63"/>
      <c r="V22" s="63"/>
    </row>
    <row r="23" spans="1:22" ht="15">
      <c r="A23" s="70" t="s">
        <v>57</v>
      </c>
      <c r="B23" s="71"/>
      <c r="C23" s="71"/>
      <c r="D23" s="71"/>
      <c r="E23" s="71"/>
      <c r="F23" s="71"/>
      <c r="G23" s="71"/>
      <c r="H23" s="71"/>
      <c r="I23" s="71"/>
      <c r="J23" s="71"/>
      <c r="K23" s="72"/>
      <c r="L23" s="69"/>
      <c r="M23" s="63"/>
      <c r="N23" s="63"/>
      <c r="O23" s="63"/>
      <c r="P23" s="63"/>
      <c r="Q23" s="63"/>
      <c r="R23" s="63"/>
      <c r="S23" s="63"/>
      <c r="T23" s="63"/>
      <c r="U23" s="63"/>
      <c r="V23" s="63"/>
    </row>
    <row r="24" spans="1:22" ht="13.5">
      <c r="A24" s="73"/>
      <c r="B24" s="71"/>
      <c r="C24" s="71"/>
      <c r="D24" s="71"/>
      <c r="E24" s="71"/>
      <c r="F24" s="71"/>
      <c r="G24" s="71"/>
      <c r="H24" s="71"/>
      <c r="I24" s="71"/>
      <c r="J24" s="71"/>
      <c r="K24" s="72"/>
      <c r="L24" s="69"/>
      <c r="M24" s="63"/>
      <c r="N24" s="63"/>
      <c r="O24" s="63"/>
      <c r="P24" s="63"/>
      <c r="Q24" s="63"/>
      <c r="R24" s="63"/>
      <c r="S24" s="63"/>
      <c r="T24" s="63"/>
      <c r="U24" s="63"/>
      <c r="V24" s="63"/>
    </row>
    <row r="25" spans="1:22" ht="13.5">
      <c r="A25" s="74" t="s">
        <v>5</v>
      </c>
      <c r="B25" s="71"/>
      <c r="C25" s="71"/>
      <c r="D25" s="71"/>
      <c r="E25" s="71"/>
      <c r="F25" s="71"/>
      <c r="G25" s="71"/>
      <c r="H25" s="71"/>
      <c r="I25" s="71"/>
      <c r="J25" s="71"/>
      <c r="K25" s="72"/>
      <c r="L25" s="69"/>
      <c r="M25" s="63"/>
      <c r="N25" s="63"/>
      <c r="O25" s="63"/>
      <c r="P25" s="63"/>
      <c r="Q25" s="63"/>
      <c r="R25" s="63"/>
      <c r="S25" s="63"/>
      <c r="T25" s="63"/>
      <c r="U25" s="63"/>
      <c r="V25" s="63"/>
    </row>
    <row r="26" spans="1:22" ht="13.5">
      <c r="A26" s="73" t="s">
        <v>18</v>
      </c>
      <c r="B26" s="71"/>
      <c r="C26" s="71"/>
      <c r="D26" s="71"/>
      <c r="E26" s="71"/>
      <c r="F26" s="71"/>
      <c r="G26" s="71"/>
      <c r="H26" s="71"/>
      <c r="I26" s="71"/>
      <c r="J26" s="71"/>
      <c r="K26" s="72"/>
      <c r="L26" s="69"/>
      <c r="M26" s="63"/>
      <c r="N26" s="63"/>
      <c r="O26" s="63"/>
      <c r="P26" s="63"/>
      <c r="Q26" s="63"/>
      <c r="R26" s="63"/>
      <c r="S26" s="63"/>
      <c r="T26" s="63"/>
      <c r="U26" s="63"/>
      <c r="V26" s="63"/>
    </row>
    <row r="27" spans="1:12" ht="13.5">
      <c r="A27" s="73" t="s">
        <v>49</v>
      </c>
      <c r="B27" s="71"/>
      <c r="C27" s="71"/>
      <c r="D27" s="71"/>
      <c r="E27" s="71"/>
      <c r="F27" s="71"/>
      <c r="G27" s="71"/>
      <c r="H27" s="71"/>
      <c r="I27" s="71"/>
      <c r="J27" s="71"/>
      <c r="K27" s="72"/>
      <c r="L27" s="75"/>
    </row>
    <row r="28" spans="1:12" ht="13.5">
      <c r="A28" s="73" t="s">
        <v>50</v>
      </c>
      <c r="B28" s="71"/>
      <c r="C28" s="71"/>
      <c r="D28" s="71"/>
      <c r="E28" s="71"/>
      <c r="F28" s="71"/>
      <c r="G28" s="71"/>
      <c r="H28" s="71"/>
      <c r="I28" s="71"/>
      <c r="J28" s="71"/>
      <c r="K28" s="72"/>
      <c r="L28" s="75"/>
    </row>
    <row r="29" spans="1:12" ht="13.5">
      <c r="A29" s="73" t="s">
        <v>19</v>
      </c>
      <c r="B29" s="71"/>
      <c r="C29" s="71"/>
      <c r="D29" s="71"/>
      <c r="E29" s="71"/>
      <c r="F29" s="71"/>
      <c r="G29" s="71"/>
      <c r="H29" s="71"/>
      <c r="I29" s="71"/>
      <c r="J29" s="71"/>
      <c r="K29" s="72"/>
      <c r="L29" s="75"/>
    </row>
    <row r="30" spans="1:12" ht="13.5">
      <c r="A30" s="73" t="s">
        <v>51</v>
      </c>
      <c r="B30" s="71"/>
      <c r="C30" s="71"/>
      <c r="D30" s="71"/>
      <c r="E30" s="71"/>
      <c r="F30" s="71"/>
      <c r="G30" s="71"/>
      <c r="H30" s="71"/>
      <c r="I30" s="71"/>
      <c r="J30" s="71"/>
      <c r="K30" s="72"/>
      <c r="L30" s="75"/>
    </row>
    <row r="31" spans="1:12" ht="13.5">
      <c r="A31" s="73" t="s">
        <v>52</v>
      </c>
      <c r="B31" s="71"/>
      <c r="C31" s="71"/>
      <c r="D31" s="71"/>
      <c r="E31" s="71"/>
      <c r="F31" s="71"/>
      <c r="G31" s="71"/>
      <c r="H31" s="71"/>
      <c r="I31" s="71"/>
      <c r="J31" s="71"/>
      <c r="K31" s="72"/>
      <c r="L31" s="75"/>
    </row>
    <row r="32" spans="1:12" ht="13.5">
      <c r="A32" s="73" t="s">
        <v>6</v>
      </c>
      <c r="B32" s="71"/>
      <c r="C32" s="71"/>
      <c r="D32" s="71"/>
      <c r="E32" s="71"/>
      <c r="F32" s="71"/>
      <c r="G32" s="71"/>
      <c r="H32" s="71"/>
      <c r="I32" s="71"/>
      <c r="J32" s="71"/>
      <c r="K32" s="72"/>
      <c r="L32" s="75"/>
    </row>
    <row r="33" spans="1:12" ht="14.25" thickBot="1">
      <c r="A33" s="76"/>
      <c r="B33" s="77"/>
      <c r="C33" s="77"/>
      <c r="D33" s="77"/>
      <c r="E33" s="77"/>
      <c r="F33" s="77"/>
      <c r="G33" s="77"/>
      <c r="H33" s="77"/>
      <c r="I33" s="77"/>
      <c r="J33" s="77"/>
      <c r="K33" s="78"/>
      <c r="L33" s="75"/>
    </row>
  </sheetData>
  <sheetProtection/>
  <mergeCells count="4">
    <mergeCell ref="A1:K1"/>
    <mergeCell ref="D3:K3"/>
    <mergeCell ref="A20:B20"/>
    <mergeCell ref="A21:K21"/>
  </mergeCells>
  <dataValidations count="2">
    <dataValidation type="list" allowBlank="1" showInputMessage="1" showErrorMessage="1" sqref="C14:C20">
      <formula1>$O$10:$O$11</formula1>
    </dataValidation>
    <dataValidation type="list" allowBlank="1" showInputMessage="1" showErrorMessage="1" sqref="C4:C13">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21" sqref="C2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7" customFormat="1" ht="20.25">
      <c r="A1" s="84" t="str">
        <f>'Setup and context links'!A2</f>
        <v>MIC Special Session on DER</v>
      </c>
      <c r="B1" s="84"/>
      <c r="C1" s="84"/>
      <c r="D1" s="28"/>
      <c r="E1" s="28"/>
      <c r="F1" s="28"/>
      <c r="G1" s="28"/>
      <c r="H1" s="28"/>
      <c r="I1" s="28"/>
    </row>
    <row r="2" spans="1:9" s="27" customFormat="1" ht="18">
      <c r="A2" s="85" t="str">
        <f>'Setup and context links'!A5</f>
        <v>Distributed Resources in PJM Markets</v>
      </c>
      <c r="B2" s="85"/>
      <c r="C2" s="85"/>
      <c r="D2" s="28"/>
      <c r="E2" s="28"/>
      <c r="F2" s="28"/>
      <c r="G2" s="28"/>
      <c r="H2" s="28"/>
      <c r="I2" s="28"/>
    </row>
    <row r="3" spans="1:8" s="1" customFormat="1" ht="18">
      <c r="A3" s="86" t="s">
        <v>7</v>
      </c>
      <c r="B3" s="86"/>
      <c r="C3" s="86"/>
      <c r="D3" s="2"/>
      <c r="E3" s="2"/>
      <c r="F3" s="2"/>
      <c r="G3" s="2"/>
      <c r="H3" s="2"/>
    </row>
    <row r="5" spans="1:3" ht="13.5">
      <c r="A5" s="2" t="s">
        <v>27</v>
      </c>
      <c r="C5" s="14"/>
    </row>
    <row r="6" spans="1:3" s="4" customFormat="1" ht="17.25" customHeight="1" thickBot="1">
      <c r="A6" s="95" t="s">
        <v>8</v>
      </c>
      <c r="B6" s="96"/>
      <c r="C6" s="16" t="s">
        <v>9</v>
      </c>
    </row>
    <row r="7" spans="1:3" ht="52.5" customHeight="1">
      <c r="A7" s="17">
        <v>1</v>
      </c>
      <c r="B7" s="18"/>
      <c r="C7" s="19" t="s">
        <v>10</v>
      </c>
    </row>
    <row r="8" spans="1:3" ht="52.5" customHeight="1">
      <c r="A8" s="20">
        <v>2</v>
      </c>
      <c r="B8" s="21"/>
      <c r="C8" s="19" t="s">
        <v>10</v>
      </c>
    </row>
    <row r="9" spans="1:3" ht="52.5" customHeight="1">
      <c r="A9" s="20">
        <v>3</v>
      </c>
      <c r="B9" s="21"/>
      <c r="C9" s="19" t="s">
        <v>10</v>
      </c>
    </row>
    <row r="10" spans="1:3" ht="52.5" customHeight="1">
      <c r="A10" s="20">
        <v>4</v>
      </c>
      <c r="B10" s="21"/>
      <c r="C10" s="19" t="s">
        <v>10</v>
      </c>
    </row>
    <row r="11" spans="1:3" ht="52.5" customHeight="1">
      <c r="A11" s="20">
        <v>5</v>
      </c>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84" t="str">
        <f>'Setup and context links'!A2</f>
        <v>MIC Special Session on DER</v>
      </c>
      <c r="B1" s="84"/>
      <c r="C1" s="38"/>
    </row>
    <row r="2" spans="1:3" s="37" customFormat="1" ht="18">
      <c r="A2" s="85" t="str">
        <f>'Setup and context links'!A5</f>
        <v>Distributed Resources in PJM Markets</v>
      </c>
      <c r="B2" s="85"/>
      <c r="C2" s="38"/>
    </row>
    <row r="3" spans="1:2" s="1" customFormat="1" ht="18">
      <c r="A3" s="86" t="s">
        <v>45</v>
      </c>
      <c r="B3" s="86"/>
    </row>
    <row r="5" spans="1:2" ht="13.5">
      <c r="A5" s="3" t="s">
        <v>54</v>
      </c>
      <c r="B5" s="15"/>
    </row>
    <row r="6" spans="1:2" s="4" customFormat="1" ht="17.25" customHeight="1" thickBot="1">
      <c r="A6" s="39" t="s">
        <v>46</v>
      </c>
      <c r="B6" s="51" t="s">
        <v>9</v>
      </c>
    </row>
    <row r="7" spans="1:2" ht="52.5" customHeight="1">
      <c r="A7" s="50" t="s">
        <v>47</v>
      </c>
      <c r="B7" s="49" t="s">
        <v>42</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2"/>
  <sheetViews>
    <sheetView zoomScalePageLayoutView="0" workbookViewId="0" topLeftCell="A1">
      <selection activeCell="A4" sqref="A4:A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27" customFormat="1" ht="20.25">
      <c r="A1" s="84" t="str">
        <f>'Setup and context links'!A2</f>
        <v>MIC Special Session on DER</v>
      </c>
      <c r="B1" s="99"/>
      <c r="C1" s="99"/>
      <c r="D1" s="99"/>
      <c r="E1" s="99"/>
      <c r="F1" s="99"/>
      <c r="G1" s="99"/>
      <c r="H1" s="99"/>
      <c r="I1" s="99"/>
    </row>
    <row r="2" spans="1:9" s="27" customFormat="1" ht="18">
      <c r="A2" s="85" t="str">
        <f>'Setup and context links'!A5</f>
        <v>Distributed Resources in PJM Markets</v>
      </c>
      <c r="B2" s="99"/>
      <c r="C2" s="99"/>
      <c r="D2" s="99"/>
      <c r="E2" s="99"/>
      <c r="F2" s="99"/>
      <c r="G2" s="99"/>
      <c r="H2" s="99"/>
      <c r="I2" s="99"/>
    </row>
    <row r="3" spans="1:9" ht="18">
      <c r="A3" s="86" t="s">
        <v>33</v>
      </c>
      <c r="B3" s="86"/>
      <c r="C3" s="86"/>
      <c r="D3" s="86"/>
      <c r="E3" s="86"/>
      <c r="F3" s="86"/>
      <c r="G3" s="86"/>
      <c r="H3" s="86"/>
      <c r="I3" s="86"/>
    </row>
    <row r="4" spans="1:22" ht="18">
      <c r="A4" s="52" t="s">
        <v>24</v>
      </c>
      <c r="B4" s="24"/>
      <c r="C4" s="24"/>
      <c r="D4" s="24"/>
      <c r="E4" s="24"/>
      <c r="F4" s="24"/>
      <c r="G4" s="12"/>
      <c r="H4" s="12"/>
      <c r="I4" s="12"/>
      <c r="K4" s="25"/>
      <c r="L4" s="25"/>
      <c r="M4" s="25"/>
      <c r="N4" s="25"/>
      <c r="O4" s="25"/>
      <c r="P4" s="25"/>
      <c r="Q4" s="25"/>
      <c r="R4" s="25"/>
      <c r="S4" s="25"/>
      <c r="T4" s="25"/>
      <c r="U4" s="25"/>
      <c r="V4" s="25"/>
    </row>
    <row r="5" spans="1:22" ht="18">
      <c r="A5" s="1" t="s">
        <v>25</v>
      </c>
      <c r="B5" s="24"/>
      <c r="C5" s="24"/>
      <c r="D5" s="24"/>
      <c r="E5" s="24"/>
      <c r="F5" s="24"/>
      <c r="G5" s="12"/>
      <c r="H5" s="12"/>
      <c r="I5" s="12"/>
      <c r="K5" s="25"/>
      <c r="L5" s="25"/>
      <c r="M5" s="25"/>
      <c r="N5" s="25"/>
      <c r="O5" s="25"/>
      <c r="P5" s="25"/>
      <c r="Q5" s="25"/>
      <c r="R5" s="25"/>
      <c r="S5" s="25"/>
      <c r="T5" s="25"/>
      <c r="U5" s="25"/>
      <c r="V5" s="25"/>
    </row>
    <row r="6" spans="1:22" ht="13.5">
      <c r="A6" s="1" t="s">
        <v>26</v>
      </c>
      <c r="B6" s="5"/>
      <c r="C6" s="5"/>
      <c r="D6" s="5"/>
      <c r="E6" s="5"/>
      <c r="F6" s="5"/>
      <c r="K6" s="25"/>
      <c r="L6" s="25"/>
      <c r="M6" s="25"/>
      <c r="N6" s="25"/>
      <c r="O6" s="25"/>
      <c r="P6" s="25"/>
      <c r="Q6" s="25"/>
      <c r="R6" s="25"/>
      <c r="S6" s="25"/>
      <c r="T6" s="25"/>
      <c r="U6" s="25"/>
      <c r="V6" s="25"/>
    </row>
    <row r="7" spans="1:22" ht="13.5">
      <c r="A7" s="1"/>
      <c r="K7" s="25"/>
      <c r="L7" s="25"/>
      <c r="M7" s="25"/>
      <c r="N7" s="25"/>
      <c r="O7" s="25"/>
      <c r="P7" s="25"/>
      <c r="Q7" s="25"/>
      <c r="R7" s="25"/>
      <c r="S7" s="25"/>
      <c r="T7" s="25"/>
      <c r="U7" s="25"/>
      <c r="V7" s="25"/>
    </row>
    <row r="8" spans="1:22" ht="12.75">
      <c r="A8" s="7"/>
      <c r="B8" s="5"/>
      <c r="C8" s="5"/>
      <c r="D8" s="97" t="s">
        <v>13</v>
      </c>
      <c r="E8" s="98"/>
      <c r="F8" s="98"/>
      <c r="G8" s="98"/>
      <c r="H8" s="98"/>
      <c r="I8" s="98"/>
      <c r="K8" s="25"/>
      <c r="L8" s="25"/>
      <c r="M8" s="25"/>
      <c r="N8" s="25"/>
      <c r="O8" s="25"/>
      <c r="P8" s="25"/>
      <c r="Q8" s="25"/>
      <c r="R8" s="25"/>
      <c r="S8" s="25"/>
      <c r="T8" s="25"/>
      <c r="U8" s="25"/>
      <c r="V8" s="25"/>
    </row>
    <row r="9" spans="1:22" ht="12.75">
      <c r="A9" s="8" t="s">
        <v>14</v>
      </c>
      <c r="B9" s="6" t="s">
        <v>12</v>
      </c>
      <c r="C9" s="6" t="s">
        <v>29</v>
      </c>
      <c r="D9" s="5" t="s">
        <v>11</v>
      </c>
      <c r="E9" s="5" t="s">
        <v>0</v>
      </c>
      <c r="F9" s="5" t="s">
        <v>1</v>
      </c>
      <c r="G9" s="5" t="s">
        <v>2</v>
      </c>
      <c r="H9" s="5" t="s">
        <v>3</v>
      </c>
      <c r="I9" s="5" t="s">
        <v>4</v>
      </c>
      <c r="K9" s="25"/>
      <c r="L9" s="25"/>
      <c r="M9" s="25"/>
      <c r="N9" s="25"/>
      <c r="O9" s="25"/>
      <c r="P9" s="25"/>
      <c r="Q9" s="25"/>
      <c r="R9" s="25"/>
      <c r="S9" s="25"/>
      <c r="T9" s="25"/>
      <c r="U9" s="25"/>
      <c r="V9" s="25"/>
    </row>
    <row r="10" spans="1:22" ht="12.75">
      <c r="A10" s="8">
        <v>1</v>
      </c>
      <c r="B10" s="9"/>
      <c r="C10" s="5"/>
      <c r="D10" s="42"/>
      <c r="E10" s="45"/>
      <c r="F10" s="44"/>
      <c r="G10" s="45"/>
      <c r="H10" s="44"/>
      <c r="I10" s="45"/>
      <c r="K10" s="25"/>
      <c r="L10" s="25"/>
      <c r="M10" s="25"/>
      <c r="N10" s="25"/>
      <c r="O10" s="25"/>
      <c r="P10" s="25"/>
      <c r="Q10" s="25"/>
      <c r="R10" s="25"/>
      <c r="S10" s="25"/>
      <c r="T10" s="25"/>
      <c r="U10" s="25"/>
      <c r="V10" s="25"/>
    </row>
    <row r="11" spans="1:22" ht="12.75">
      <c r="A11" s="8">
        <v>2</v>
      </c>
      <c r="B11" s="9"/>
      <c r="C11" s="5"/>
      <c r="D11" s="42"/>
      <c r="E11" s="45"/>
      <c r="F11" s="44"/>
      <c r="G11" s="45"/>
      <c r="H11" s="44"/>
      <c r="I11" s="45"/>
      <c r="K11" s="25"/>
      <c r="L11" s="25"/>
      <c r="M11" s="25"/>
      <c r="N11" s="25"/>
      <c r="O11" s="25"/>
      <c r="P11" s="25"/>
      <c r="Q11" s="25"/>
      <c r="R11" s="25"/>
      <c r="S11" s="25"/>
      <c r="T11" s="25"/>
      <c r="U11" s="25"/>
      <c r="V11" s="25"/>
    </row>
    <row r="12" spans="1:22" ht="12.75">
      <c r="A12" s="8">
        <v>3</v>
      </c>
      <c r="B12" s="10"/>
      <c r="C12" s="5"/>
      <c r="D12" s="42"/>
      <c r="E12" s="45"/>
      <c r="F12" s="44"/>
      <c r="G12" s="45"/>
      <c r="H12" s="44"/>
      <c r="I12" s="45"/>
      <c r="K12" s="25"/>
      <c r="L12" s="25"/>
      <c r="M12" s="25"/>
      <c r="N12" s="25"/>
      <c r="O12" s="25"/>
      <c r="P12" s="25"/>
      <c r="Q12" s="25"/>
      <c r="R12" s="25"/>
      <c r="S12" s="25"/>
      <c r="T12" s="25"/>
      <c r="U12" s="25"/>
      <c r="V12" s="25"/>
    </row>
    <row r="13" spans="1:22" ht="12.75">
      <c r="A13" s="8">
        <v>4</v>
      </c>
      <c r="B13" s="10"/>
      <c r="C13" s="5"/>
      <c r="D13" s="42"/>
      <c r="E13" s="45"/>
      <c r="F13" s="44"/>
      <c r="G13" s="45"/>
      <c r="H13" s="44"/>
      <c r="I13" s="45"/>
      <c r="K13" s="25"/>
      <c r="L13" s="25"/>
      <c r="M13" s="25"/>
      <c r="N13" s="25"/>
      <c r="O13" s="25"/>
      <c r="P13" s="25"/>
      <c r="Q13" s="25"/>
      <c r="R13" s="25"/>
      <c r="S13" s="25"/>
      <c r="T13" s="25"/>
      <c r="U13" s="25"/>
      <c r="V13" s="25"/>
    </row>
    <row r="14" spans="1:22" ht="12.75">
      <c r="A14" s="8">
        <v>5</v>
      </c>
      <c r="B14" s="10"/>
      <c r="C14" s="5"/>
      <c r="D14" s="42"/>
      <c r="E14" s="45"/>
      <c r="F14" s="44"/>
      <c r="G14" s="45"/>
      <c r="H14" s="44"/>
      <c r="I14" s="45"/>
      <c r="K14" s="25"/>
      <c r="L14" s="25"/>
      <c r="M14" s="25"/>
      <c r="N14" s="25"/>
      <c r="O14" s="25"/>
      <c r="P14" s="25"/>
      <c r="Q14" s="25"/>
      <c r="R14" s="25"/>
      <c r="S14" s="25"/>
      <c r="T14" s="25"/>
      <c r="U14" s="25"/>
      <c r="V14" s="25"/>
    </row>
    <row r="15" spans="1:22" ht="12.75">
      <c r="A15" s="8">
        <v>6</v>
      </c>
      <c r="B15" s="10"/>
      <c r="C15" s="5"/>
      <c r="D15" s="42"/>
      <c r="E15" s="45"/>
      <c r="F15" s="44"/>
      <c r="G15" s="45"/>
      <c r="H15" s="44"/>
      <c r="I15" s="45"/>
      <c r="K15" s="25"/>
      <c r="L15" s="25"/>
      <c r="M15" s="25"/>
      <c r="N15" s="25"/>
      <c r="O15" s="25"/>
      <c r="P15" s="25"/>
      <c r="Q15" s="25"/>
      <c r="R15" s="25"/>
      <c r="S15" s="25"/>
      <c r="T15" s="25"/>
      <c r="U15" s="25"/>
      <c r="V15" s="25"/>
    </row>
    <row r="16" spans="1:22" ht="12.75">
      <c r="A16" s="8">
        <v>7</v>
      </c>
      <c r="B16" s="11"/>
      <c r="C16" s="5"/>
      <c r="D16" s="43"/>
      <c r="E16" s="45"/>
      <c r="F16" s="44"/>
      <c r="G16" s="45"/>
      <c r="H16" s="44"/>
      <c r="I16" s="45"/>
      <c r="K16" s="25"/>
      <c r="L16" s="25"/>
      <c r="M16" s="25"/>
      <c r="N16" s="25"/>
      <c r="O16" s="25"/>
      <c r="P16" s="25"/>
      <c r="Q16" s="25"/>
      <c r="R16" s="25"/>
      <c r="S16" s="25"/>
      <c r="T16" s="25"/>
      <c r="U16" s="25"/>
      <c r="V16" s="25"/>
    </row>
    <row r="17" spans="1:22" ht="12.75">
      <c r="A17" s="8">
        <v>8</v>
      </c>
      <c r="B17" s="9"/>
      <c r="C17" s="5"/>
      <c r="D17" s="42"/>
      <c r="E17" s="45"/>
      <c r="F17" s="44"/>
      <c r="G17" s="45"/>
      <c r="H17" s="44"/>
      <c r="I17" s="45"/>
      <c r="K17" s="25"/>
      <c r="L17" s="25"/>
      <c r="M17" s="25"/>
      <c r="N17" s="25"/>
      <c r="O17" s="25"/>
      <c r="P17" s="25"/>
      <c r="Q17" s="25"/>
      <c r="R17" s="25"/>
      <c r="S17" s="25"/>
      <c r="T17" s="25"/>
      <c r="U17" s="25"/>
      <c r="V17" s="25"/>
    </row>
    <row r="18" spans="1:22" ht="12.75">
      <c r="A18" s="8">
        <v>9</v>
      </c>
      <c r="B18" s="10"/>
      <c r="C18" s="5"/>
      <c r="D18" s="42"/>
      <c r="E18" s="45"/>
      <c r="F18" s="44"/>
      <c r="G18" s="45"/>
      <c r="H18" s="44"/>
      <c r="I18" s="45"/>
      <c r="K18" s="25"/>
      <c r="L18" s="25"/>
      <c r="M18" s="25"/>
      <c r="N18" s="26" t="s">
        <v>17</v>
      </c>
      <c r="O18" s="25"/>
      <c r="P18" s="25"/>
      <c r="Q18" s="25"/>
      <c r="R18" s="25"/>
      <c r="S18" s="25"/>
      <c r="T18" s="25"/>
      <c r="U18" s="25"/>
      <c r="V18" s="25"/>
    </row>
    <row r="19" spans="1:22" ht="12.75">
      <c r="A19" s="8">
        <v>10</v>
      </c>
      <c r="B19" s="9"/>
      <c r="C19" s="5"/>
      <c r="D19" s="42"/>
      <c r="E19" s="45"/>
      <c r="F19" s="44"/>
      <c r="G19" s="45"/>
      <c r="H19" s="44"/>
      <c r="I19" s="45"/>
      <c r="K19" s="25"/>
      <c r="L19" s="25"/>
      <c r="M19" s="25"/>
      <c r="N19" s="26" t="s">
        <v>32</v>
      </c>
      <c r="O19" s="25"/>
      <c r="P19" s="25"/>
      <c r="Q19" s="25"/>
      <c r="R19" s="25"/>
      <c r="S19" s="25"/>
      <c r="T19" s="25"/>
      <c r="U19" s="25"/>
      <c r="V19" s="25"/>
    </row>
    <row r="20" spans="11:22" ht="12.75">
      <c r="K20" s="25"/>
      <c r="L20" s="25"/>
      <c r="M20" s="25"/>
      <c r="N20" s="26" t="s">
        <v>30</v>
      </c>
      <c r="O20" s="25"/>
      <c r="P20" s="25"/>
      <c r="Q20" s="25"/>
      <c r="R20" s="25"/>
      <c r="S20" s="25"/>
      <c r="T20" s="25"/>
      <c r="U20" s="25"/>
      <c r="V20" s="25"/>
    </row>
    <row r="21" spans="11:22" ht="12.75">
      <c r="K21" s="25"/>
      <c r="L21" s="25"/>
      <c r="M21" s="25"/>
      <c r="N21" s="26" t="s">
        <v>16</v>
      </c>
      <c r="O21" s="25"/>
      <c r="P21" s="25"/>
      <c r="Q21" s="25"/>
      <c r="R21" s="25"/>
      <c r="S21" s="25"/>
      <c r="T21" s="25"/>
      <c r="U21" s="25"/>
      <c r="V21" s="25"/>
    </row>
    <row r="22" spans="11:22" ht="12.75">
      <c r="K22" s="25"/>
      <c r="L22" s="25"/>
      <c r="M22" s="25"/>
      <c r="N22" s="26" t="s">
        <v>31</v>
      </c>
      <c r="O22" s="25"/>
      <c r="P22" s="25"/>
      <c r="Q22" s="25"/>
      <c r="R22" s="25"/>
      <c r="S22" s="25"/>
      <c r="T22" s="25"/>
      <c r="U22" s="25"/>
      <c r="V22" s="25"/>
    </row>
    <row r="23" spans="11:22" ht="12.75">
      <c r="K23" s="25"/>
      <c r="L23" s="25"/>
      <c r="M23" s="25"/>
      <c r="N23" s="26" t="s">
        <v>15</v>
      </c>
      <c r="O23" s="25"/>
      <c r="P23" s="25"/>
      <c r="Q23" s="25"/>
      <c r="R23" s="25"/>
      <c r="S23" s="25"/>
      <c r="T23" s="25"/>
      <c r="U23" s="25"/>
      <c r="V23" s="25"/>
    </row>
    <row r="24" spans="11:22" ht="12.75">
      <c r="K24" s="25"/>
      <c r="L24" s="25"/>
      <c r="M24" s="25"/>
      <c r="N24" s="25"/>
      <c r="O24" s="25"/>
      <c r="P24" s="25"/>
      <c r="Q24" s="25"/>
      <c r="R24" s="25"/>
      <c r="S24" s="25"/>
      <c r="T24" s="25"/>
      <c r="U24" s="25"/>
      <c r="V24" s="25"/>
    </row>
    <row r="25" spans="2:22" ht="13.5">
      <c r="B25" s="1"/>
      <c r="C25" s="1"/>
      <c r="D25" s="1"/>
      <c r="E25" s="1"/>
      <c r="F25" s="1"/>
      <c r="G25" s="1"/>
      <c r="H25" s="1"/>
      <c r="K25" s="25"/>
      <c r="L25" s="25"/>
      <c r="M25" s="25"/>
      <c r="N25" s="25"/>
      <c r="O25" s="25"/>
      <c r="P25" s="25"/>
      <c r="Q25" s="25"/>
      <c r="R25" s="25"/>
      <c r="S25" s="25"/>
      <c r="T25" s="25"/>
      <c r="U25" s="25"/>
      <c r="V25" s="25"/>
    </row>
    <row r="26" spans="2:22" ht="13.5">
      <c r="B26" s="1"/>
      <c r="C26" s="1"/>
      <c r="D26" s="1"/>
      <c r="E26" s="1"/>
      <c r="F26" s="1"/>
      <c r="G26" s="1"/>
      <c r="H26" s="1"/>
      <c r="K26" s="25"/>
      <c r="L26" s="25"/>
      <c r="M26" s="25"/>
      <c r="N26" s="25"/>
      <c r="O26" s="25"/>
      <c r="P26" s="25"/>
      <c r="Q26" s="25"/>
      <c r="R26" s="25"/>
      <c r="S26" s="25"/>
      <c r="T26" s="25"/>
      <c r="U26" s="25"/>
      <c r="V26" s="25"/>
    </row>
    <row r="27" spans="2:22" ht="13.5">
      <c r="B27" s="1"/>
      <c r="C27" s="1"/>
      <c r="D27" s="1"/>
      <c r="E27" s="1"/>
      <c r="F27" s="1"/>
      <c r="G27" s="1"/>
      <c r="H27" s="1"/>
      <c r="K27" s="25"/>
      <c r="L27" s="25"/>
      <c r="M27" s="25"/>
      <c r="N27" s="25"/>
      <c r="O27" s="25"/>
      <c r="P27" s="25"/>
      <c r="Q27" s="25"/>
      <c r="R27" s="25"/>
      <c r="S27" s="25"/>
      <c r="T27" s="25"/>
      <c r="U27" s="25"/>
      <c r="V27" s="25"/>
    </row>
    <row r="28" spans="11:22" ht="12.75">
      <c r="K28" s="25"/>
      <c r="L28" s="25"/>
      <c r="M28" s="25"/>
      <c r="N28" s="25"/>
      <c r="O28" s="25"/>
      <c r="P28" s="25"/>
      <c r="Q28" s="25"/>
      <c r="R28" s="25"/>
      <c r="S28" s="25"/>
      <c r="T28" s="25"/>
      <c r="U28" s="25"/>
      <c r="V28" s="25"/>
    </row>
    <row r="29" spans="11:22" ht="12.75">
      <c r="K29" s="25"/>
      <c r="L29" s="25"/>
      <c r="M29" s="25"/>
      <c r="N29" s="25"/>
      <c r="O29" s="25"/>
      <c r="P29" s="25"/>
      <c r="Q29" s="25"/>
      <c r="R29" s="25"/>
      <c r="S29" s="25"/>
      <c r="T29" s="25"/>
      <c r="U29" s="25"/>
      <c r="V29" s="25"/>
    </row>
    <row r="30" spans="11:22" ht="12.75">
      <c r="K30" s="25"/>
      <c r="L30" s="25"/>
      <c r="M30" s="25"/>
      <c r="N30" s="25"/>
      <c r="O30" s="25"/>
      <c r="P30" s="25"/>
      <c r="Q30" s="25"/>
      <c r="R30" s="25"/>
      <c r="S30" s="25"/>
      <c r="T30" s="25"/>
      <c r="U30" s="25"/>
      <c r="V30" s="25"/>
    </row>
    <row r="31" spans="11:22" ht="12.75">
      <c r="K31" s="25"/>
      <c r="L31" s="25"/>
      <c r="M31" s="25"/>
      <c r="N31" s="25"/>
      <c r="O31" s="25"/>
      <c r="P31" s="25"/>
      <c r="Q31" s="25"/>
      <c r="R31" s="25"/>
      <c r="S31" s="25"/>
      <c r="T31" s="25"/>
      <c r="U31" s="25"/>
      <c r="V31" s="25"/>
    </row>
    <row r="32" spans="11:22" ht="12.75">
      <c r="K32" s="25"/>
      <c r="L32" s="25"/>
      <c r="M32" s="25"/>
      <c r="N32" s="25"/>
      <c r="O32" s="25"/>
      <c r="P32" s="25"/>
      <c r="Q32" s="25"/>
      <c r="R32" s="25"/>
      <c r="S32" s="25"/>
      <c r="T32" s="25"/>
      <c r="U32" s="25"/>
      <c r="V32" s="25"/>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84" t="str">
        <f>'Setup and context links'!A2</f>
        <v>MIC Special Session on DER</v>
      </c>
      <c r="B1" s="84"/>
      <c r="C1" s="84"/>
      <c r="D1" s="84"/>
      <c r="E1" s="84"/>
      <c r="F1" s="84"/>
      <c r="G1" s="84"/>
      <c r="H1" s="28"/>
      <c r="I1" s="28"/>
    </row>
    <row r="2" spans="1:9" s="27" customFormat="1" ht="18">
      <c r="A2" s="85" t="str">
        <f>'Setup and context links'!A5</f>
        <v>Distributed Resources in PJM Markets</v>
      </c>
      <c r="B2" s="85"/>
      <c r="C2" s="85"/>
      <c r="D2" s="85"/>
      <c r="E2" s="85"/>
      <c r="F2" s="85"/>
      <c r="G2" s="85"/>
      <c r="H2" s="28"/>
      <c r="I2" s="28"/>
    </row>
    <row r="3" spans="1:9" ht="18">
      <c r="A3" s="86" t="s">
        <v>43</v>
      </c>
      <c r="B3" s="86"/>
      <c r="C3" s="86"/>
      <c r="D3" s="86"/>
      <c r="E3" s="86"/>
      <c r="F3" s="86"/>
      <c r="G3" s="86"/>
      <c r="H3" s="86"/>
      <c r="I3" s="86"/>
    </row>
    <row r="4" spans="1:2" ht="38.25" customHeight="1">
      <c r="A4" s="2"/>
      <c r="B4" s="15" t="s">
        <v>58</v>
      </c>
    </row>
    <row r="5" spans="1:6" ht="41.25" customHeight="1">
      <c r="A5" s="15"/>
      <c r="B5" s="100" t="s">
        <v>28</v>
      </c>
      <c r="C5" s="101"/>
      <c r="D5" s="101"/>
      <c r="E5" s="101"/>
      <c r="F5" s="102"/>
    </row>
    <row r="6" spans="1:6" ht="43.5" customHeight="1">
      <c r="A6" s="15"/>
      <c r="B6" s="22" t="s">
        <v>0</v>
      </c>
      <c r="C6" s="48" t="s">
        <v>1</v>
      </c>
      <c r="D6" s="22" t="s">
        <v>2</v>
      </c>
      <c r="E6" s="48" t="s">
        <v>3</v>
      </c>
      <c r="F6" s="22" t="s">
        <v>4</v>
      </c>
    </row>
    <row r="7" spans="1:6" ht="13.5">
      <c r="A7" s="23">
        <v>1</v>
      </c>
      <c r="B7" s="47" t="s">
        <v>10</v>
      </c>
      <c r="C7" s="46" t="s">
        <v>10</v>
      </c>
      <c r="D7" s="47" t="s">
        <v>10</v>
      </c>
      <c r="E7" s="46" t="s">
        <v>10</v>
      </c>
      <c r="F7" s="47" t="s">
        <v>10</v>
      </c>
    </row>
    <row r="8" spans="1:6" ht="13.5">
      <c r="A8" s="23">
        <v>2</v>
      </c>
      <c r="B8" s="47" t="s">
        <v>10</v>
      </c>
      <c r="C8" s="46" t="s">
        <v>10</v>
      </c>
      <c r="D8" s="47" t="s">
        <v>10</v>
      </c>
      <c r="E8" s="46" t="s">
        <v>10</v>
      </c>
      <c r="F8" s="47" t="s">
        <v>10</v>
      </c>
    </row>
    <row r="9" spans="1:6" ht="13.5">
      <c r="A9" s="23">
        <v>3</v>
      </c>
      <c r="B9" s="47" t="s">
        <v>10</v>
      </c>
      <c r="C9" s="46" t="s">
        <v>10</v>
      </c>
      <c r="D9" s="47" t="s">
        <v>10</v>
      </c>
      <c r="E9" s="46" t="s">
        <v>10</v>
      </c>
      <c r="F9" s="47" t="s">
        <v>10</v>
      </c>
    </row>
    <row r="10" spans="1:6" ht="13.5">
      <c r="A10" s="23">
        <v>4</v>
      </c>
      <c r="B10" s="47" t="s">
        <v>10</v>
      </c>
      <c r="C10" s="46" t="s">
        <v>10</v>
      </c>
      <c r="D10" s="47" t="s">
        <v>10</v>
      </c>
      <c r="E10" s="46" t="s">
        <v>10</v>
      </c>
      <c r="F10" s="47" t="s">
        <v>10</v>
      </c>
    </row>
    <row r="11" spans="1:6" ht="13.5">
      <c r="A11" s="23">
        <v>5</v>
      </c>
      <c r="B11" s="47" t="s">
        <v>10</v>
      </c>
      <c r="C11" s="46" t="s">
        <v>10</v>
      </c>
      <c r="D11" s="47" t="s">
        <v>10</v>
      </c>
      <c r="E11" s="46" t="s">
        <v>10</v>
      </c>
      <c r="F11" s="47"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27" customFormat="1" ht="20.25">
      <c r="A1" s="29" t="str">
        <f>'Setup and context links'!A2</f>
        <v>MIC Special Session on DER</v>
      </c>
    </row>
    <row r="2" s="27" customFormat="1" ht="18">
      <c r="A2" s="30" t="str">
        <f>'Setup and context links'!A5</f>
        <v>Distributed Resources in PJM Markets</v>
      </c>
    </row>
    <row r="3" ht="18">
      <c r="A3" s="36" t="s">
        <v>44</v>
      </c>
    </row>
    <row r="5" s="1" customFormat="1" ht="13.5">
      <c r="A5" s="1" t="s">
        <v>59</v>
      </c>
    </row>
    <row r="7" ht="12.75">
      <c r="A7" s="31" t="s">
        <v>36</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16" sqref="C16"/>
    </sheetView>
  </sheetViews>
  <sheetFormatPr defaultColWidth="9.140625" defaultRowHeight="12.75"/>
  <cols>
    <col min="1" max="1" width="9.57421875" style="0" customWidth="1"/>
    <col min="2" max="2" width="9.57421875" style="35" customWidth="1"/>
    <col min="3" max="3" width="68.8515625" style="0" customWidth="1"/>
  </cols>
  <sheetData>
    <row r="1" spans="1:10" s="34" customFormat="1" ht="20.25">
      <c r="A1" s="84" t="str">
        <f>'Setup and context links'!A2</f>
        <v>MIC Special Session on DER</v>
      </c>
      <c r="B1" s="84"/>
      <c r="C1" s="99"/>
      <c r="D1" s="99"/>
      <c r="E1" s="99"/>
      <c r="F1" s="99"/>
      <c r="G1" s="99"/>
      <c r="H1" s="99"/>
      <c r="I1" s="99"/>
      <c r="J1" s="99"/>
    </row>
    <row r="2" spans="1:10" s="34" customFormat="1" ht="18">
      <c r="A2" s="85" t="str">
        <f>'Setup and context links'!A5</f>
        <v>Distributed Resources in PJM Markets</v>
      </c>
      <c r="B2" s="85"/>
      <c r="C2" s="99"/>
      <c r="D2" s="99"/>
      <c r="E2" s="99"/>
      <c r="F2" s="99"/>
      <c r="G2" s="99"/>
      <c r="H2" s="99"/>
      <c r="I2" s="99"/>
      <c r="J2" s="99"/>
    </row>
    <row r="3" spans="1:10" s="34" customFormat="1" ht="18">
      <c r="A3" s="86" t="s">
        <v>37</v>
      </c>
      <c r="B3" s="86"/>
      <c r="C3" s="86"/>
      <c r="D3" s="86"/>
      <c r="E3" s="86"/>
      <c r="F3" s="86"/>
      <c r="G3" s="86"/>
      <c r="H3" s="86"/>
      <c r="I3" s="86"/>
      <c r="J3" s="86"/>
    </row>
    <row r="4" spans="1:23" s="34" customFormat="1" ht="18">
      <c r="A4" s="5" t="s">
        <v>41</v>
      </c>
      <c r="B4" s="5"/>
      <c r="C4" s="24"/>
      <c r="D4" s="24"/>
      <c r="E4" s="24"/>
      <c r="F4" s="24"/>
      <c r="G4" s="24"/>
      <c r="H4" s="33"/>
      <c r="I4" s="33"/>
      <c r="J4" s="33"/>
      <c r="L4" s="25"/>
      <c r="M4" s="25"/>
      <c r="N4" s="25"/>
      <c r="O4" s="25"/>
      <c r="P4" s="25"/>
      <c r="Q4" s="25"/>
      <c r="R4" s="25"/>
      <c r="S4" s="25"/>
      <c r="T4" s="25"/>
      <c r="U4" s="25"/>
      <c r="V4" s="25"/>
      <c r="W4" s="25"/>
    </row>
    <row r="5" spans="1:23" s="34" customFormat="1" ht="18">
      <c r="A5" s="5" t="s">
        <v>60</v>
      </c>
      <c r="B5" s="5"/>
      <c r="C5" s="24"/>
      <c r="D5" s="24"/>
      <c r="E5" s="24"/>
      <c r="F5" s="24"/>
      <c r="G5" s="24"/>
      <c r="H5" s="33"/>
      <c r="I5" s="33"/>
      <c r="J5" s="33"/>
      <c r="L5" s="25"/>
      <c r="M5" s="25"/>
      <c r="N5" s="25"/>
      <c r="O5" s="25"/>
      <c r="P5" s="25"/>
      <c r="Q5" s="25"/>
      <c r="R5" s="25"/>
      <c r="S5" s="25"/>
      <c r="T5" s="25"/>
      <c r="U5" s="25"/>
      <c r="V5" s="25"/>
      <c r="W5" s="25"/>
    </row>
    <row r="6" spans="1:23" s="34" customFormat="1" ht="26.25">
      <c r="A6" s="40" t="s">
        <v>38</v>
      </c>
      <c r="B6" s="41" t="s">
        <v>40</v>
      </c>
      <c r="C6" s="40" t="s">
        <v>39</v>
      </c>
      <c r="D6" s="5"/>
      <c r="E6" s="5"/>
      <c r="F6" s="5"/>
      <c r="G6" s="5"/>
      <c r="L6" s="25"/>
      <c r="M6" s="25"/>
      <c r="N6" s="25"/>
      <c r="O6" s="25"/>
      <c r="P6" s="25"/>
      <c r="Q6" s="25"/>
      <c r="R6" s="25"/>
      <c r="S6" s="25"/>
      <c r="T6" s="25"/>
      <c r="U6" s="25"/>
      <c r="V6" s="25"/>
      <c r="W6" s="25"/>
    </row>
    <row r="7" spans="1:3" ht="12.75">
      <c r="A7" s="32">
        <v>1</v>
      </c>
      <c r="B7" s="53">
        <v>42695</v>
      </c>
      <c r="C7" s="32" t="s">
        <v>63</v>
      </c>
    </row>
    <row r="8" spans="1:3" ht="12.75">
      <c r="A8" s="32">
        <v>2</v>
      </c>
      <c r="B8" s="53">
        <v>42720</v>
      </c>
      <c r="C8" s="32" t="s">
        <v>112</v>
      </c>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Levitt, Andrew C.</cp:lastModifiedBy>
  <cp:lastPrinted>2011-04-07T14:17:43Z</cp:lastPrinted>
  <dcterms:created xsi:type="dcterms:W3CDTF">2011-02-18T21:50:35Z</dcterms:created>
  <dcterms:modified xsi:type="dcterms:W3CDTF">2016-12-16T20:29:25Z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