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300" windowWidth="12240" windowHeight="9060" activeTab="0"/>
  </bookViews>
  <sheets>
    <sheet name="FZSF-FZCP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<sst xmlns="http://schemas.openxmlformats.org/spreadsheetml/2006/main" count="30" uniqueCount="30">
  <si>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</si>
  <si>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</si>
  <si>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</si>
  <si>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</si>
  <si>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</si>
  <si>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</si>
  <si>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</si>
  <si>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</si>
  <si>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</si>
  <si>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</si>
  <si>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</si>
  <si>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</si>
  <si>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</si>
  <si>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</si>
  <si>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</si>
  <si>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 xml:space="preserve"> </t>
  </si>
  <si>
    <t>AEP</t>
  </si>
  <si>
    <t>DOM</t>
  </si>
  <si>
    <t>DLCO</t>
  </si>
  <si>
    <t>ATSI</t>
  </si>
  <si>
    <t>DEOK</t>
  </si>
  <si>
    <t>EKPC</t>
  </si>
  <si>
    <t>Final Zonal Capacity Price with CP Transition IA Cost Component ($/MW-day)</t>
  </si>
  <si>
    <t>Final Zonal CTR Credit Rate ($/MW-UCAP Obligation-day)</t>
  </si>
  <si>
    <t>Final Forecast Pool Requirement =</t>
  </si>
  <si>
    <t>Final DR Factor =</t>
  </si>
  <si>
    <t>Final Zonal RPM Scaling Factor</t>
  </si>
  <si>
    <t>Final Zonal UCAP Obligation, MW</t>
  </si>
  <si>
    <t>Final Zonal Net Load Price ($/MW-day)</t>
  </si>
  <si>
    <t>2017/2018 Final Zonal Scaling Factors, UCAP Obligations, Zonal Capacity Prices, &amp; Zonal CTR Credit Rates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</si>
</sst>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.0"/>
    <numFmt numFmtId="168" formatCode="0.00000"/>
    <numFmt numFmtId="169" formatCode="&quot;$&quot;#,##0.000000"/>
    <numFmt numFmtId="170" formatCode="0.0000"/>
    <numFmt numFmtId="171" formatCode="#,##0.0"/>
    <numFmt numFmtId="172" formatCode="&quot;$&quot;#,##0.000000000"/>
    <numFmt numFmtId="173" formatCode="&quot;$&quot;#,##0.0000000"/>
    <numFmt numFmtId="174" formatCode="&quot;$&quot;#,##0.00000000"/>
    <numFmt numFmtId="175" formatCode="0.0000000"/>
    <numFmt numFmtId="176" formatCode="0.000000"/>
    <numFmt numFmtId="177" formatCode="0.000"/>
    <numFmt numFmtId="178" formatCode="_(* #,##0.0_);_(* \(#,##0.0\);_(* &quot;-&quot;??_);_(@_)"/>
    <numFmt numFmtId="179" formatCode="_(* #,##0.00000_);_(* \(#,##0.00000\);_(* &quot;-&quot;?????_);_(@_)"/>
    <numFmt numFmtId="180" formatCode="&quot;$&quot;#,##0.000"/>
    <numFmt numFmtId="181" formatCode="&quot;$&quot;#,##0.0000000000"/>
    <numFmt numFmtId="182" formatCode="_(* #,##0.0_);_(* \(#,##0.0\);_(* &quot;-&quot;?_);_(@_)"/>
    <numFmt numFmtId="183" formatCode="0.00000000"/>
    <numFmt numFmtId="184" formatCode="_(* #,##0.000000_);_(* \(#,##0.000000\);_(* &quot;-&quot;??_);_(@_)"/>
    <numFmt numFmtId="185" formatCode="0.0000000000"/>
    <numFmt numFmtId="186" formatCode="_(* #,##0.000000000_);_(* \(#,##0.000000000\);_(* &quot;-&quot;??_);_(@_)"/>
    <numFmt numFmtId="187" formatCode="&quot;$&quot;#,##0.00000000000"/>
    <numFmt numFmtId="188" formatCode="0.000000000000"/>
    <numFmt numFmtId="189" formatCode="0.00000000000000"/>
    <numFmt numFmtId="190" formatCode="0.000000000000000"/>
    <numFmt numFmtId="191" formatCode="&quot;$&quot;#,##0.0000"/>
    <numFmt numFmtId="192" formatCode="&quot;$&quot;#,##0.00000"/>
    <numFmt numFmtId="193" formatCode="0.00000000000"/>
    <numFmt numFmtId="194" formatCode="0.000000000"/>
    <numFmt numFmtId="195" formatCode="[$-409]dddd\,\ mmmm\ dd\,\ yyyy"/>
    <numFmt numFmtId="196" formatCode="[$-409]h:mm:ss\ AM/PM"/>
    <numFmt numFmtId="197" formatCode="_(* #,##0.00000000000_);_(* \(#,##0.00000000000\);_(* &quot;-&quot;??_);_(@_)"/>
    <numFmt numFmtId="198" formatCode="_(* #,##0.0000000000000_);_(* \(#,##0.0000000000000\);_(* &quot;-&quot;?????????????_);_(@_)"/>
  </numFmts>
  <fonts count="41">
    <font>
      <sz val="10"/>
      <name val="Arial"/>
      <family val="0"/>
    </font>
    <font>
      <b/>
      <i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4" fillId="33" borderId="12" xfId="0" applyNumberFormat="1" applyFont="1" applyFill="1" applyBorder="1" applyAlignment="1">
      <alignment horizontal="center" vertical="center" wrapText="1"/>
    </xf>
    <xf numFmtId="178" fontId="5" fillId="3" borderId="13" xfId="44" applyNumberFormat="1" applyFont="1" applyFill="1" applyBorder="1" applyAlignment="1">
      <alignment vertical="center"/>
    </xf>
    <xf numFmtId="165" fontId="5" fillId="4" borderId="13" xfId="50" applyNumberFormat="1" applyFont="1" applyFill="1" applyBorder="1" applyAlignment="1">
      <alignment vertical="center"/>
    </xf>
    <xf numFmtId="165" fontId="5" fillId="5" borderId="13" xfId="50" applyNumberFormat="1" applyFont="1" applyFill="1" applyBorder="1" applyAlignment="1">
      <alignment vertical="center"/>
    </xf>
    <xf numFmtId="165" fontId="5" fillId="6" borderId="14" xfId="5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4" fillId="34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178" fontId="5" fillId="3" borderId="11" xfId="44" applyNumberFormat="1" applyFont="1" applyFill="1" applyBorder="1" applyAlignment="1">
      <alignment vertical="center"/>
    </xf>
    <xf numFmtId="165" fontId="5" fillId="4" borderId="11" xfId="50" applyNumberFormat="1" applyFont="1" applyFill="1" applyBorder="1" applyAlignment="1">
      <alignment vertical="center"/>
    </xf>
    <xf numFmtId="165" fontId="5" fillId="5" borderId="11" xfId="50" applyNumberFormat="1" applyFont="1" applyFill="1" applyBorder="1" applyAlignment="1">
      <alignment vertical="center"/>
    </xf>
    <xf numFmtId="165" fontId="5" fillId="6" borderId="17" xfId="50" applyNumberFormat="1" applyFont="1" applyFill="1" applyBorder="1" applyAlignment="1">
      <alignment vertical="center"/>
    </xf>
    <xf numFmtId="178" fontId="5" fillId="3" borderId="18" xfId="44" applyNumberFormat="1" applyFont="1" applyFill="1" applyBorder="1" applyAlignment="1">
      <alignment vertical="center"/>
    </xf>
    <xf numFmtId="165" fontId="5" fillId="4" borderId="18" xfId="50" applyNumberFormat="1" applyFont="1" applyFill="1" applyBorder="1" applyAlignment="1">
      <alignment vertical="center"/>
    </xf>
    <xf numFmtId="165" fontId="5" fillId="5" borderId="18" xfId="50" applyNumberFormat="1" applyFont="1" applyFill="1" applyBorder="1" applyAlignment="1">
      <alignment vertical="center"/>
    </xf>
    <xf numFmtId="165" fontId="5" fillId="6" borderId="19" xfId="5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168" fontId="5" fillId="34" borderId="23" xfId="0" applyNumberFormat="1" applyFont="1" applyFill="1" applyBorder="1" applyAlignment="1">
      <alignment vertical="center"/>
    </xf>
    <xf numFmtId="168" fontId="5" fillId="34" borderId="24" xfId="0" applyNumberFormat="1" applyFont="1" applyFill="1" applyBorder="1" applyAlignment="1">
      <alignment vertical="center"/>
    </xf>
    <xf numFmtId="168" fontId="5" fillId="34" borderId="25" xfId="0" applyNumberFormat="1" applyFont="1" applyFill="1" applyBorder="1" applyAlignment="1">
      <alignment vertical="center"/>
    </xf>
    <xf numFmtId="178" fontId="4" fillId="0" borderId="26" xfId="42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Percent 2" xfId="68"/>
    <cellStyle name="Percent 2 2" xfId="69"/>
    <cellStyle name="Percent 3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8.7109375" style="0" customWidth="1"/>
    <col min="2" max="6" width="20.7109375" style="0" customWidth="1"/>
  </cols>
  <sheetData>
    <row r="1" spans="1:6" ht="39.75" customHeight="1">
      <c r="A1" s="32" t="s">
        <v>29</v>
      </c>
      <c r="B1" s="33"/>
      <c r="C1" s="33"/>
      <c r="D1" s="33"/>
      <c r="E1" s="33"/>
      <c r="F1" s="34"/>
    </row>
    <row r="2" spans="1:6" ht="19.5" customHeight="1">
      <c r="A2" s="35" t="s">
        <v>24</v>
      </c>
      <c r="B2" s="35"/>
      <c r="C2" s="1">
        <v>1.0967</v>
      </c>
      <c r="D2" s="2"/>
      <c r="E2" s="2" t="s">
        <v>15</v>
      </c>
      <c r="F2" s="2"/>
    </row>
    <row r="3" spans="1:6" ht="19.5" customHeight="1">
      <c r="A3" s="36" t="s">
        <v>25</v>
      </c>
      <c r="B3" s="36"/>
      <c r="C3" s="3">
        <v>0.947</v>
      </c>
      <c r="D3" s="2"/>
      <c r="E3" s="2"/>
      <c r="F3" s="2"/>
    </row>
    <row r="4" spans="1:2" ht="19.5" customHeight="1" thickBot="1">
      <c r="A4" s="4"/>
      <c r="B4" s="4"/>
    </row>
    <row r="5" spans="1:6" ht="99.75" customHeight="1" thickBot="1">
      <c r="A5" s="5" t="s">
        <v>0</v>
      </c>
      <c r="B5" s="12" t="s">
        <v>26</v>
      </c>
      <c r="C5" s="13" t="s">
        <v>27</v>
      </c>
      <c r="D5" s="14" t="s">
        <v>22</v>
      </c>
      <c r="E5" s="15" t="s">
        <v>23</v>
      </c>
      <c r="F5" s="16" t="s">
        <v>28</v>
      </c>
    </row>
    <row r="6" spans="1:6" ht="19.5" customHeight="1">
      <c r="A6" s="25" t="s">
        <v>9</v>
      </c>
      <c r="B6" s="28">
        <v>1.007176218116032</v>
      </c>
      <c r="C6" s="6">
        <v>2717.2425896833165</v>
      </c>
      <c r="D6" s="7">
        <v>153.73501376971103</v>
      </c>
      <c r="E6" s="8">
        <v>0</v>
      </c>
      <c r="F6" s="9">
        <v>153.73501376971103</v>
      </c>
    </row>
    <row r="7" spans="1:6" ht="19.5" customHeight="1">
      <c r="A7" s="26" t="s">
        <v>16</v>
      </c>
      <c r="B7" s="29">
        <v>1.0141429141245282</v>
      </c>
      <c r="C7" s="17">
        <v>11754.063364577256</v>
      </c>
      <c r="D7" s="18">
        <v>153.61163416701453</v>
      </c>
      <c r="E7" s="19">
        <v>0</v>
      </c>
      <c r="F7" s="20">
        <v>153.61163416701453</v>
      </c>
    </row>
    <row r="8" spans="1:6" ht="19.5" customHeight="1">
      <c r="A8" s="26" t="s">
        <v>12</v>
      </c>
      <c r="B8" s="29">
        <v>1.0340933058495467</v>
      </c>
      <c r="C8" s="17">
        <v>9571.72068475267</v>
      </c>
      <c r="D8" s="18">
        <v>153.61163416701453</v>
      </c>
      <c r="E8" s="19">
        <v>0</v>
      </c>
      <c r="F8" s="20">
        <v>153.61163416701453</v>
      </c>
    </row>
    <row r="9" spans="1:6" ht="19.5" customHeight="1">
      <c r="A9" s="26" t="s">
        <v>19</v>
      </c>
      <c r="B9" s="29">
        <v>1.0129248075886266</v>
      </c>
      <c r="C9" s="17">
        <v>14063.672897867777</v>
      </c>
      <c r="D9" s="18">
        <v>153.61163416701453</v>
      </c>
      <c r="E9" s="19">
        <v>0</v>
      </c>
      <c r="F9" s="20">
        <v>153.61163416701453</v>
      </c>
    </row>
    <row r="10" spans="1:6" ht="19.5" customHeight="1">
      <c r="A10" s="26" t="s">
        <v>4</v>
      </c>
      <c r="B10" s="29">
        <v>1.0754570380835287</v>
      </c>
      <c r="C10" s="17">
        <v>7465.942134107083</v>
      </c>
      <c r="D10" s="18">
        <v>153.73501376971103</v>
      </c>
      <c r="E10" s="19">
        <v>0</v>
      </c>
      <c r="F10" s="20">
        <v>153.73501376971103</v>
      </c>
    </row>
    <row r="11" spans="1:6" ht="19.5" customHeight="1">
      <c r="A11" s="26" t="s">
        <v>13</v>
      </c>
      <c r="B11" s="29">
        <v>1.0752964955214617</v>
      </c>
      <c r="C11" s="17">
        <v>23853.249363094656</v>
      </c>
      <c r="D11" s="18">
        <v>153.61163416701453</v>
      </c>
      <c r="E11" s="19">
        <v>0</v>
      </c>
      <c r="F11" s="20">
        <v>153.61163416701453</v>
      </c>
    </row>
    <row r="12" spans="1:6" ht="19.5" customHeight="1">
      <c r="A12" s="26" t="s">
        <v>14</v>
      </c>
      <c r="B12" s="29">
        <v>1.0377839716505999</v>
      </c>
      <c r="C12" s="17">
        <v>3721.710219189126</v>
      </c>
      <c r="D12" s="18">
        <v>153.61163416701453</v>
      </c>
      <c r="E12" s="19">
        <v>0</v>
      </c>
      <c r="F12" s="20">
        <v>153.61163416701453</v>
      </c>
    </row>
    <row r="13" spans="1:6" ht="19.5" customHeight="1">
      <c r="A13" s="26" t="s">
        <v>20</v>
      </c>
      <c r="B13" s="29">
        <v>1.0805880021030847</v>
      </c>
      <c r="C13" s="17">
        <v>4974.258409766146</v>
      </c>
      <c r="D13" s="18">
        <v>153.61163416701453</v>
      </c>
      <c r="E13" s="19">
        <v>0</v>
      </c>
      <c r="F13" s="20">
        <v>153.61163416701453</v>
      </c>
    </row>
    <row r="14" spans="1:6" ht="19.5" customHeight="1">
      <c r="A14" s="26" t="s">
        <v>18</v>
      </c>
      <c r="B14" s="29">
        <v>1.0357549334246359</v>
      </c>
      <c r="C14" s="17">
        <v>3123.759197588695</v>
      </c>
      <c r="D14" s="18">
        <v>153.61163416701453</v>
      </c>
      <c r="E14" s="19">
        <v>0</v>
      </c>
      <c r="F14" s="20">
        <v>153.61163416701453</v>
      </c>
    </row>
    <row r="15" spans="1:6" ht="19.5" customHeight="1">
      <c r="A15" s="26" t="s">
        <v>17</v>
      </c>
      <c r="B15" s="29">
        <v>1.0601854927537178</v>
      </c>
      <c r="C15" s="17">
        <v>21451.915181710392</v>
      </c>
      <c r="D15" s="18">
        <v>153.61163416701453</v>
      </c>
      <c r="E15" s="19">
        <v>0</v>
      </c>
      <c r="F15" s="20">
        <v>153.61163416701453</v>
      </c>
    </row>
    <row r="16" spans="1:6" ht="19.5" customHeight="1">
      <c r="A16" s="26" t="s">
        <v>10</v>
      </c>
      <c r="B16" s="29">
        <v>1.0660535875376027</v>
      </c>
      <c r="C16" s="17">
        <v>4372.587225752309</v>
      </c>
      <c r="D16" s="18">
        <v>153.73501376971103</v>
      </c>
      <c r="E16" s="19">
        <v>0</v>
      </c>
      <c r="F16" s="20">
        <v>153.73501376971103</v>
      </c>
    </row>
    <row r="17" spans="1:6" ht="19.5" customHeight="1">
      <c r="A17" s="26" t="s">
        <v>21</v>
      </c>
      <c r="B17" s="29">
        <v>1.0300708252555788</v>
      </c>
      <c r="C17" s="17">
        <v>2360.1246858415416</v>
      </c>
      <c r="D17" s="18">
        <v>153.61163416701453</v>
      </c>
      <c r="E17" s="19">
        <v>0</v>
      </c>
      <c r="F17" s="20">
        <v>153.61163416701453</v>
      </c>
    </row>
    <row r="18" spans="1:6" ht="19.5" customHeight="1">
      <c r="A18" s="26" t="s">
        <v>5</v>
      </c>
      <c r="B18" s="29">
        <v>1.062413574034566</v>
      </c>
      <c r="C18" s="17">
        <v>6583.091661536953</v>
      </c>
      <c r="D18" s="18">
        <v>153.73501376971103</v>
      </c>
      <c r="E18" s="19">
        <v>0</v>
      </c>
      <c r="F18" s="20">
        <v>153.73501376971103</v>
      </c>
    </row>
    <row r="19" spans="1:6" ht="19.5" customHeight="1">
      <c r="A19" s="26" t="s">
        <v>6</v>
      </c>
      <c r="B19" s="29">
        <v>1.0185074173941582</v>
      </c>
      <c r="C19" s="17">
        <v>3183.441691270094</v>
      </c>
      <c r="D19" s="18">
        <v>153.73501376971103</v>
      </c>
      <c r="E19" s="19">
        <v>0</v>
      </c>
      <c r="F19" s="20">
        <v>153.73501376971103</v>
      </c>
    </row>
    <row r="20" spans="1:6" ht="19.5" customHeight="1">
      <c r="A20" s="26" t="s">
        <v>2</v>
      </c>
      <c r="B20" s="29">
        <v>1.046393952098496</v>
      </c>
      <c r="C20" s="17">
        <v>9318.351607803335</v>
      </c>
      <c r="D20" s="18">
        <v>153.73501376971103</v>
      </c>
      <c r="E20" s="19">
        <v>0</v>
      </c>
      <c r="F20" s="20">
        <v>153.73501376971103</v>
      </c>
    </row>
    <row r="21" spans="1:6" ht="19.5" customHeight="1">
      <c r="A21" s="26" t="s">
        <v>7</v>
      </c>
      <c r="B21" s="29">
        <v>1.0279058747631977</v>
      </c>
      <c r="C21" s="17">
        <v>3122.633112802253</v>
      </c>
      <c r="D21" s="18">
        <v>153.73501376971103</v>
      </c>
      <c r="E21" s="19">
        <v>0</v>
      </c>
      <c r="F21" s="20">
        <v>153.73501376971103</v>
      </c>
    </row>
    <row r="22" spans="1:6" ht="19.5" customHeight="1">
      <c r="A22" s="26" t="s">
        <v>8</v>
      </c>
      <c r="B22" s="29">
        <v>1.0816242733138883</v>
      </c>
      <c r="C22" s="17">
        <v>7152.890563476348</v>
      </c>
      <c r="D22" s="18">
        <v>153.73501376971103</v>
      </c>
      <c r="E22" s="19">
        <v>0</v>
      </c>
      <c r="F22" s="20">
        <v>153.73501376971103</v>
      </c>
    </row>
    <row r="23" spans="1:6" ht="19.5" customHeight="1">
      <c r="A23" s="26" t="s">
        <v>3</v>
      </c>
      <c r="B23" s="29">
        <v>1.0532483370520698</v>
      </c>
      <c r="C23" s="17">
        <v>7935.519490053184</v>
      </c>
      <c r="D23" s="18">
        <v>151.86412176086282</v>
      </c>
      <c r="E23" s="19">
        <v>0</v>
      </c>
      <c r="F23" s="20">
        <v>151.86412176086282</v>
      </c>
    </row>
    <row r="24" spans="1:6" ht="19.5" customHeight="1">
      <c r="A24" s="26" t="s">
        <v>1</v>
      </c>
      <c r="B24" s="29">
        <v>1.0459721343534554</v>
      </c>
      <c r="C24" s="17">
        <v>10932.031106773991</v>
      </c>
      <c r="D24" s="18">
        <v>248.32420516792894</v>
      </c>
      <c r="E24" s="19">
        <v>39.729254899684385</v>
      </c>
      <c r="F24" s="20">
        <v>208.59495026824456</v>
      </c>
    </row>
    <row r="25" spans="1:6" ht="19.5" customHeight="1" thickBot="1">
      <c r="A25" s="27" t="s">
        <v>11</v>
      </c>
      <c r="B25" s="30">
        <v>1.0321278175799105</v>
      </c>
      <c r="C25" s="21">
        <v>435.7948123528568</v>
      </c>
      <c r="D25" s="22">
        <v>153.73501376971103</v>
      </c>
      <c r="E25" s="23">
        <v>0</v>
      </c>
      <c r="F25" s="24">
        <v>153.73501376971103</v>
      </c>
    </row>
    <row r="26" spans="1:6" ht="19.5" customHeight="1" thickBot="1">
      <c r="A26" s="10"/>
      <c r="B26" s="10"/>
      <c r="C26" s="31">
        <f>SUM(C6:C25)</f>
        <v>158094</v>
      </c>
      <c r="D26" s="11"/>
      <c r="E26" s="11"/>
      <c r="F26" s="11"/>
    </row>
  </sheetData>
  <sheetProtection/>
  <mergeCells count="3">
    <mergeCell ref="A1:F1"/>
    <mergeCell ref="A2:B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Heun, Nicole A.</cp:lastModifiedBy>
  <cp:lastPrinted>2017-03-10T19:06:48Z</cp:lastPrinted>
  <dcterms:created xsi:type="dcterms:W3CDTF">2007-03-21T19:37:11Z</dcterms:created>
  <dcterms:modified xsi:type="dcterms:W3CDTF">2017-06-01T13:51:16Z</dcterms:modified>
  <cp:category/>
  <cp:version/>
  <cp:contentType/>
  <cp:contentStatus/>
</cp:coreProperties>
</file>