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156" windowWidth="20136" windowHeight="9168" tabRatio="898" firstSheet="1" activeTab="1"/>
  </bookViews>
  <sheets>
    <sheet name="Setup and context links" sheetId="1" r:id="rId1"/>
    <sheet name="WORK PLAN" sheetId="2" r:id="rId2"/>
    <sheet name="Definitions" sheetId="3" r:id="rId3"/>
    <sheet name="1. Interest Identification" sheetId="4" r:id="rId4"/>
    <sheet name="2. Options Matrix- Design Comp." sheetId="5" r:id="rId5"/>
    <sheet name="2a. Design Component Details" sheetId="6" r:id="rId6"/>
    <sheet name="2b. Option Details" sheetId="7" r:id="rId7"/>
    <sheet name="3. Packages"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Comp.'!$A$1:$N$31</definedName>
    <definedName name="_xlnm.Print_Area" localSheetId="5">'2a. Design Component Details'!$A$3:$C$47</definedName>
    <definedName name="_xlnm.Print_Area" localSheetId="6">'2b. Option Details'!$A$3:$B$12</definedName>
    <definedName name="_xlnm.Print_Area" localSheetId="7">'3. Packages'!$B$2:$K$31</definedName>
    <definedName name="_xlnm.Print_Area" localSheetId="1">'WORK PLAN'!$A$1:$AU$70</definedName>
    <definedName name="_xlnm.Print_Titles" localSheetId="5">'2a. Design Component Details'!$3:$9</definedName>
    <definedName name="_xlnm.Print_Titles" localSheetId="6">'2b. Option Details'!$3:$6</definedName>
    <definedName name="_xlnm.Print_Titles" localSheetId="1">'WORK PLAN'!$1:$9</definedName>
    <definedName name="Priority">'[1]Sheet4'!$A$1:$A$3</definedName>
  </definedNames>
  <calcPr fullCalcOnLoad="1"/>
</workbook>
</file>

<file path=xl/sharedStrings.xml><?xml version="1.0" encoding="utf-8"?>
<sst xmlns="http://schemas.openxmlformats.org/spreadsheetml/2006/main" count="628" uniqueCount="365">
  <si>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</si>
  <si>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</si>
  <si>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</si>
  <si>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</si>
  <si>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</si>
  <si>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</si>
  <si>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</si>
  <si>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</si>
  <si>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</si>
  <si>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</si>
  <si>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</si>
  <si>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</si>
  <si>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</si>
  <si>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</si>
  <si>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</si>
  <si>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</si>
  <si>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</si>
  <si>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</si>
  <si>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</si>
  <si>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</si>
  <si>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</si>
  <si>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</si>
  <si>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</si>
  <si>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</si>
  <si>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</si>
  <si>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</si>
  <si>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</si>
  <si>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</si>
  <si>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</si>
  <si>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</si>
  <si>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</si>
  <si>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</si>
  <si>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</si>
  <si>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</si>
  <si>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</si>
  <si>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</si>
  <si>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</si>
  <si>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</si>
  <si>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</si>
  <si>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</si>
  <si>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</si>
  <si>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</si>
  <si>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</si>
  <si>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</si>
  <si>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</si>
  <si>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</si>
  <si>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</si>
  <si>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</si>
  <si>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</si>
  <si>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</si>
  <si>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</si>
  <si>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</si>
  <si>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</si>
  <si>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</si>
  <si>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</si>
  <si>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</si>
  <si>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</si>
  <si>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</si>
  <si>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</si>
  <si>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</si>
  <si>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</si>
  <si>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</si>
  <si>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</si>
  <si>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</si>
  <si>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</si>
  <si>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</si>
  <si>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</si>
  <si>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</si>
  <si>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</si>
  <si>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</si>
  <si>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</si>
  <si>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</si>
  <si>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</si>
  <si>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</si>
  <si>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</si>
  <si>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</si>
  <si>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</si>
  <si>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</si>
  <si>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</si>
  <si>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</si>
  <si>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</si>
  <si>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</si>
  <si>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</si>
  <si>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</si>
  <si>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</si>
  <si>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</si>
  <si>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</si>
  <si>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</si>
  <si>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</si>
  <si>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</si>
  <si>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</si>
  <si>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</si>
  <si>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</si>
  <si>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</si>
  <si>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</si>
  <si>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</si>
  <si>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</si>
  <si>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</si>
  <si>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</si>
  <si>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</si>
  <si>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</si>
  <si>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</si>
  <si>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</si>
  <si>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</si>
  <si>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9.26 (MRC)</t>
  </si>
  <si>
    <t>x</t>
  </si>
  <si>
    <t>Provide Education</t>
  </si>
  <si>
    <t>Document Interests</t>
  </si>
  <si>
    <t>Develop &amp; Refine Design Components</t>
  </si>
  <si>
    <t>Develop &amp; Refine Component Options</t>
  </si>
  <si>
    <t>Develop &amp; Refine Solution Packages</t>
  </si>
  <si>
    <t>Build Consensus</t>
  </si>
  <si>
    <t>Special MIC 12.16.16</t>
  </si>
  <si>
    <t>Special MRC 10.12.16</t>
  </si>
  <si>
    <t>Special MRC 8.24.16</t>
  </si>
  <si>
    <t>Special MRC 6.17.16</t>
  </si>
  <si>
    <t>Special MIC 2.01.17</t>
  </si>
  <si>
    <t>Special MIC   4.10.17</t>
  </si>
  <si>
    <t>Special   MIC    3.02.17</t>
  </si>
  <si>
    <t>Special MIC 5.01.17</t>
  </si>
  <si>
    <t>Existing DR measurements extended to include negative loads.</t>
  </si>
  <si>
    <t>Network engineering study</t>
  </si>
  <si>
    <t>WMPA or ISA per-unit</t>
  </si>
  <si>
    <t>No PJM study. Possible EDC study per-unit.</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</si>
  <si>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</si>
  <si>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</si>
  <si>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</si>
  <si>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</si>
  <si>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</si>
  <si>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</si>
  <si>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</si>
  <si>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</si>
  <si>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</si>
  <si>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</si>
  <si>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</si>
  <si>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</si>
  <si>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</si>
  <si>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</si>
  <si>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</si>
  <si>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</si>
  <si>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</si>
  <si>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</si>
  <si>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</si>
  <si>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</si>
  <si>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</si>
  <si>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</si>
  <si>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</si>
  <si>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</si>
  <si>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</si>
  <si>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</si>
  <si>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DR</t>
  </si>
  <si>
    <t>Generation</t>
  </si>
  <si>
    <t>Solution Options</t>
  </si>
  <si>
    <t xml:space="preserve">On a per-location basis:
WMPA: PJM studies all transmission and some distribution, EDC studies some transmission and all distribution.  
ISA: PJM studies all transmission and all distribution.
</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</si>
  <si>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</si>
  <si>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</si>
  <si>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</si>
  <si>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</si>
  <si>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</si>
  <si>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</si>
  <si>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</si>
  <si>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</si>
  <si>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</si>
  <si>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</si>
  <si>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</si>
  <si>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</si>
  <si>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</si>
  <si>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</si>
  <si>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</si>
  <si>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</si>
  <si>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</si>
  <si>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</si>
  <si>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Special MIC 6.20.17</t>
  </si>
  <si>
    <t>Special MIC 7.07.17</t>
  </si>
  <si>
    <t>Special MIC 8.01.17</t>
  </si>
  <si>
    <t>Special MIC 8.18.17</t>
  </si>
  <si>
    <t>Special MIC 8.31.17</t>
  </si>
  <si>
    <t>Special MIC 9.18.17</t>
  </si>
  <si>
    <t>Special MIC 10.04.17</t>
  </si>
  <si>
    <t>Ancillary Services</t>
  </si>
  <si>
    <t>Energy</t>
  </si>
  <si>
    <t>Capacity</t>
  </si>
  <si>
    <t>Addressed by solution package?
Y/N/Partially</t>
  </si>
  <si>
    <t>Distributed Energy Resources</t>
  </si>
  <si>
    <r>
      <t xml:space="preserve">Method to separate and measure retail vs. wholesale activity (CAPACITY) </t>
    </r>
    <r>
      <rPr>
        <b/>
        <i/>
        <sz val="14"/>
        <rFont val="Arial"/>
        <family val="2"/>
      </rPr>
      <t>Parking Lot</t>
    </r>
  </si>
  <si>
    <t>Approved Curtailment Service Provider registration for aggregation or single resource</t>
  </si>
  <si>
    <t>Wholesale Market Participation Agreement (WMPA) or Interconnection Service Agreement (ISA) per-unit</t>
  </si>
  <si>
    <t>If injecting then same electrical location (POI), if not injecting then same as DR</t>
  </si>
  <si>
    <t>PJM responsibility</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</si>
  <si>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</si>
  <si>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</si>
  <si>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</si>
  <si>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</si>
  <si>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</si>
  <si>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</si>
  <si>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</si>
  <si>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</si>
  <si>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5MW</t>
  </si>
  <si>
    <t>10MW</t>
  </si>
  <si>
    <t>EDC acts as intermediary</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</si>
  <si>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</si>
  <si>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</si>
  <si>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</si>
  <si>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</si>
  <si>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</si>
  <si>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</si>
  <si>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Station Power, provided that on-site non-station power load only served during grid outage</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</si>
  <si>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</si>
  <si>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</si>
  <si>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</si>
  <si>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</si>
  <si>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</si>
  <si>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</si>
  <si>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</si>
  <si>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</si>
  <si>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</si>
  <si>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Similar to DR except in front of meter if injecting. Size component corresponds to injection capability
</t>
  </si>
  <si>
    <t>EDC determines geographic location/boundaries of aggregation.</t>
  </si>
  <si>
    <t>If injecting then same transmission/PJM electric location (POI), EDC may have aggregation location rules of its own for DER connected to their distribution system. If not  injecting then same as DR</t>
  </si>
  <si>
    <t>Existing DR requirements by market, extended to properly meter negative loads.</t>
  </si>
  <si>
    <t>DER Mobile</t>
  </si>
  <si>
    <t>Wholesale DER observability requirements when performing non-wholesale activity</t>
  </si>
  <si>
    <t xml:space="preserve">Existing retail meter, except where approved, a PJM-spec sub meter. Reg requires real-time metering and comms. </t>
  </si>
  <si>
    <t xml:space="preserve">Meter that meets PJM spec; SCADA that meets TO spec.  Reg and Capacity requires real-time metering and comms. </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</si>
  <si>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</si>
  <si>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</si>
  <si>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Special MIC
10.18.17</t>
  </si>
  <si>
    <t xml:space="preserve">2017                                                                                                     2017                                                                           2017                                            </t>
  </si>
  <si>
    <t xml:space="preserve">Non-wholesale DER observability </t>
  </si>
  <si>
    <t>Generator output is always metered as an injection regardless of whether its DER or DR (always submeter the generator)</t>
  </si>
  <si>
    <t>1MW</t>
  </si>
  <si>
    <t>Has to be within same EDC</t>
  </si>
  <si>
    <t>behind the customer meter</t>
  </si>
  <si>
    <t>behind the customer meter. Meter at delivery point.</t>
  </si>
  <si>
    <t>Directly meter DER.  For DER behind the customer meter, this looks like a sub-meter. TBD rules to ensure performance is zeroed out if disconnected from grid.</t>
  </si>
  <si>
    <t>For behind the customer meter resources, as current DR rules extended to cover injections.</t>
  </si>
  <si>
    <t>Same as Demand Response for both DER wired separate from load and DER behind the customer meter</t>
  </si>
  <si>
    <t>Same as DR for DER behind the customer meter</t>
  </si>
  <si>
    <t xml:space="preserve">Physical Separation:
Physically separate retail and wholesale connections to DER with meters on each connection. </t>
  </si>
  <si>
    <t xml:space="preserve">Generation framework:
 "Front of meter DER" 
(see Figure 1 in Tab 2a)
</t>
  </si>
  <si>
    <t xml:space="preserve">Generation framework:
"behind the customer meter DER"
(See Figure 2 in Tab 2a)
</t>
  </si>
  <si>
    <t>Demand Response framework:
"behind the customer meter DER"</t>
  </si>
  <si>
    <t>2A.1</t>
  </si>
  <si>
    <t>Aggregation approval process</t>
  </si>
  <si>
    <t>Approval processes</t>
  </si>
  <si>
    <t>State opt-out only for behind the customer meter</t>
  </si>
  <si>
    <t xml:space="preserve">For any retail jurisdiction(s) that provides for, and/or requires, the injections of energy from electric vehicles to be credited as net energy metering, the metering configuration must be provided to the RERRA for review and acceptance and a certification of the RERRA’s response must be provided to PJM by the owner/operator/aggregator of the DER.
</t>
  </si>
  <si>
    <t>2A.2</t>
  </si>
  <si>
    <t>2A.3</t>
  </si>
  <si>
    <t>Behind the customer meter only</t>
  </si>
  <si>
    <t>2B.1</t>
  </si>
  <si>
    <t>2B.2</t>
  </si>
  <si>
    <t>2B.3</t>
  </si>
  <si>
    <t xml:space="preserve">PJM Ancillary Services: Method to measure wholesale activity and performance                                                                                                 
Note: PJM Ancillary Services are wholesale only, no need to distinguish wholesale from retail        </t>
  </si>
  <si>
    <t>Injections at the POI measured for performance</t>
  </si>
  <si>
    <t>Option to directly meter DER (i.e. Sub-meter).
TBD rules to ensure performance is zeroed out if disconnected from grid.</t>
  </si>
  <si>
    <t>PJM Energy Market: Method to measure wholesale energy vs ordinary end-use retail energy (e.g. kWh / MWh)</t>
  </si>
  <si>
    <t>Virtual separation w/ EDC approval:
Single retail and wholesale connection to DER with meters at the POI and DER. Virtual separation of wholesale and retail activity via meter add-backs.</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</si>
  <si>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</si>
  <si>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Who ensures each site is properly implemented for metering configuration and meter data arithmetic?
Which jurisdiction oversees appropriate metering configuration,  implementation, and meter data arithmetic?</t>
  </si>
  <si>
    <t>For Energy and Capacity Interconnecting TO (or EDC) ensures each site is properly implemented under jurisdictional oversight as per the interconnection agreement.
PJM ensures each site is properly implemented and has oversight over Ancillary Services.</t>
  </si>
  <si>
    <t xml:space="preserve">PJM Ancillary Services: Method to measure wholesale activity and performance                                                                                                 
Note: PJM Ancillary Services are wholesale only, no need to distinguish wholesale from retail        </t>
  </si>
  <si>
    <t>DER unit approval process</t>
  </si>
  <si>
    <t>Front of meter</t>
  </si>
  <si>
    <t>10/18/2017 - Air permits consideration</t>
  </si>
  <si>
    <t>EDC Coordination</t>
  </si>
  <si>
    <t>Via TO coordination and PJM Emergencies Procedures page</t>
  </si>
  <si>
    <t>By telephone via TO or via Market Seller</t>
  </si>
  <si>
    <t>DER day-ahead schedules are shared with EDC upon request</t>
  </si>
  <si>
    <t>NA</t>
  </si>
  <si>
    <t xml:space="preserve">For settlements of injected energy, DER in aggregate must all use retail or all use wholesale. </t>
  </si>
  <si>
    <t>G</t>
  </si>
  <si>
    <t>2A.4</t>
  </si>
  <si>
    <t>Method to measure self-supplied station power vs. retail-purchased station power.</t>
  </si>
  <si>
    <t>No remote or interremopral self-supply of station power unless specially arranged with EDC.</t>
  </si>
  <si>
    <t xml:space="preserve">No remote or interremopral self-supply of station power unless specially arranged with EDC. </t>
  </si>
  <si>
    <t xml:space="preserve">For new DER aggregations: EDC approves aggregations when multiple DER units are on the same or adjacent feeder. </t>
  </si>
  <si>
    <t>For changes to existing DER aggregations: EDC approves aggregations when multiple DER units are on the same or adjacent feeder. DER aggregation must continue to meet market obligations even if changes are declined.</t>
  </si>
  <si>
    <t>DER telemetry, if it is required by PJM, is shared with EDC upon request (if EDC does not already have telemetry).</t>
  </si>
  <si>
    <t>For Aggregations: ex ante MW weighting across nodes for the energy offers is adjustable with offer. Ex post, settlements are based on actual PowerMeter submissions per DER unit.</t>
  </si>
  <si>
    <t>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</si>
  <si>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 xml:space="preserve">For new DER units: EDC confirms basic site details are correct when DER can serve a retail customer account (either directly or through pigtail(s) or both) for each retail customer served. 10 business days to confirm. </t>
  </si>
  <si>
    <t>For changes to existing DER units: EDC confirms basic site details are correct when DER can serve a retail customer account (either directly or through pigtail or both) for each retail customer served. 10 business days to confirm. DER unit details can only be changed with EDC approval. DER unit must continue to meet market obligations even if changes are declined.</t>
  </si>
  <si>
    <t>No energy offer and no lost opportunity cost for DER that are submetered for ancillary services.</t>
  </si>
  <si>
    <t>No energy offer, self scheduling to sell energy, and no lost opportunity cost for DER that settle injected energy at retail.</t>
  </si>
  <si>
    <t xml:space="preserve">No Estimated Tier I Synch for submetered DER or DER settled at retail for injected energy. (They may offer as a Tier II Synch resource). </t>
  </si>
  <si>
    <t>For new DER units that intend to sell PJM Regulation, or existing DER units that intend to start selling PJM Regulation for the first time, EDC reliability approval is required. EDC has 30 days to provide reliability approval or decline. New DER units that announce their intent to sell Regulation in their interconnection application, and are approved for interconnection, are deemed to have EDC reliability approval for providing Regulation.</t>
  </si>
  <si>
    <t>Phase I Scope: DER providing ancillary services and/or wholesale energy</t>
  </si>
  <si>
    <t xml:space="preserve">Wholesale market measurement, accounting, and associated metering points. </t>
  </si>
  <si>
    <t>Option for no wholesale settlement of injected energy. Customers with retail meters that record injections, and customers that have retail compensation for injected energy, will not be settled at wholesale for injected energy. This option would apply to Ancillary Service-only resources.</t>
  </si>
  <si>
    <t>For DER aggregates: telemetry, if required, is a single stream for the entire aggregate representing the sum of the associated values. Market Seller is responsible for maintaining 2 years of per-unit telemetry data of at least a 10-second sample rate for auditing purposes.</t>
  </si>
  <si>
    <t>To be eligible for wholesale energy settlement, Behind the Customer Meter DER must have unidirectional wholesale metering that records only the sum of power injections, and must have unidirectional retail metering that records only the sum of power withdrawals.</t>
  </si>
  <si>
    <t>Packages</t>
  </si>
  <si>
    <t>A
(PJM Strawman)</t>
  </si>
  <si>
    <t>Status Quo Generation framework: "behind the customer meter DER"</t>
  </si>
  <si>
    <t>RERRA (Relevant Electric Retail Regulatory Authority) coordination</t>
  </si>
  <si>
    <t>11/6/2017 - Need to understand how deviation charges might be impacted</t>
  </si>
  <si>
    <t>DER must be online when providing Synchronized Reserve and otherwise follow the rules of Generators providing Synch Reserve, including resource-specific rules for availability for Tier I estimates.</t>
  </si>
  <si>
    <t>For DER aggregates: telemetry, if required, is a single stream for the entire aggregate representing the sum of the associated values. Market Seller is responsible for maintaining 6 months of per-unit telemetry data of at least a 10-second sample rate for auditing purposes.</t>
  </si>
  <si>
    <t>As set by interconnection tariff</t>
  </si>
  <si>
    <t>If the DER can serve both wholesale and retail purposes, this describes the method for measuring and accounting for the different activities.</t>
  </si>
  <si>
    <t>PJM Ancillary Services are Regulatoin and Synch Reserve. There are no retail equivalents--they are transmission-only services.</t>
  </si>
  <si>
    <t>Station power is either purchased (at retail) or self supplied. In general, station power self supply can be both interremporal (via monthly netting) and/or remote (via fleet netting). OATT: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t>
  </si>
  <si>
    <t xml:space="preserve">Aggregation rules (per-unit size = "maximum market offer quantity" as implied in Section 2A/B.1 and 2A/B.2)
</t>
  </si>
  <si>
    <t xml:space="preserve">Aggregation means: bringing together multiple separate units into one resource.
</t>
  </si>
  <si>
    <t>Approval steps in addition to the network engineering-related items in the interconnection process.</t>
  </si>
  <si>
    <t>Approval for each individual DER unit, i.e. at a single site.</t>
  </si>
  <si>
    <t>Approval for an aggregation of multiple DER units</t>
  </si>
  <si>
    <t>Option A: Either measure at POI, or option to directly meter DER (i.e. Sub-meter).
TBD rules to ensure performance is zeroed out if disconnected from grid.</t>
  </si>
  <si>
    <t>Option A: Withdrawals are retail, injections are wholesale</t>
  </si>
  <si>
    <t>Option A: No remote or interremopral self-supply of station power unless specially arranged with EDC.</t>
  </si>
  <si>
    <t>Option B: All energy is either wholesale or station power. 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</si>
  <si>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Same as Status Quo Demand Response: No minimum DER size. Max of one 100+ kW DER per aggregate. Minimum aggregate size of 100 kW.</t>
  </si>
  <si>
    <t>Option D: 1 MW</t>
  </si>
  <si>
    <t>Option F: has to be within same EDC</t>
  </si>
  <si>
    <t>Same as Status Quo Generation</t>
  </si>
  <si>
    <t>Options B+C+D</t>
  </si>
  <si>
    <t>Options A+B</t>
  </si>
  <si>
    <t>Status quo Generation</t>
  </si>
  <si>
    <t>DER (If not otherwise specified, use Generation rules, e.g. for telemetry)</t>
  </si>
  <si>
    <t>Option A: DER (If not otherwise specified, use Generation rules, e.g. for telemetry)</t>
  </si>
  <si>
    <t>TBD</t>
  </si>
  <si>
    <t>List and basic details for DER in EDC territory is available to EDC</t>
  </si>
  <si>
    <t>Options A+B+C</t>
  </si>
  <si>
    <t>Options A+B+C+D+E+F+G</t>
  </si>
  <si>
    <t>Option A: Either measure at POI, or option to directly meter DER (i.e. Sub-meter).
TBD rules to ensure performance is zeroed out if disconnected from grid due to a distribution system outage.</t>
  </si>
  <si>
    <t>Updated: November 8, 2017
Print Format: 11 x 17"</t>
  </si>
  <si>
    <t>DER Subcommittee</t>
  </si>
  <si>
    <t>DERS
12.15.17</t>
  </si>
  <si>
    <t>DERS
01.5.18</t>
  </si>
  <si>
    <t>Subcommittee Vote</t>
  </si>
  <si>
    <t>DERS
01.31.18</t>
  </si>
  <si>
    <t>DERS
03.02.18</t>
  </si>
  <si>
    <t>DERS
04.25.18</t>
  </si>
  <si>
    <t>DERS
06.08.18</t>
  </si>
  <si>
    <t>DERS
06.29.18</t>
  </si>
  <si>
    <t>DERS
07.30.18</t>
  </si>
  <si>
    <t>DERS
08.27.18</t>
  </si>
  <si>
    <t>DERS
10.4.18</t>
  </si>
  <si>
    <t>DERS
10.31.18</t>
  </si>
  <si>
    <t>DERS
11.30.18</t>
  </si>
  <si>
    <t>Wholesale DER (W-DER)</t>
  </si>
  <si>
    <t>Create Subcommittee Charter and Approval</t>
  </si>
  <si>
    <t>Detailed Work Plan -- Wholesale DER</t>
  </si>
  <si>
    <t>Detailed Work Plan -- non-Wholesale DER Observability</t>
  </si>
  <si>
    <t>Detailed Work Plan -- Utility-owned Microgrids</t>
  </si>
  <si>
    <t>Special MIC
11.3.17</t>
  </si>
  <si>
    <t>Special MIC
11.17.17</t>
  </si>
  <si>
    <t>Start Capacity</t>
  </si>
  <si>
    <t>Review of Utility-owned Microgrids</t>
  </si>
  <si>
    <t xml:space="preserve">Assuming no transmission impacts, new DER registration process analogous to CSP registration today under "Status Quo Demand Response".  Not filed with FERC. Meet requirements in 1.2
</t>
  </si>
  <si>
    <t>Interconnecting TO (or EDC) ensures each site is properly implemented under jurisdictional oversight as per the interconnection agreement.</t>
  </si>
  <si>
    <t>Physical Interconnection and Wholesale Market Participation Agreement</t>
  </si>
  <si>
    <t xml:space="preserve">Method to measure retail vs. wholesale energy for primarily front of the meter resources that occasionally serve load </t>
  </si>
  <si>
    <t xml:space="preserve">framework (participation model)
</t>
  </si>
  <si>
    <t>Aggregation</t>
  </si>
  <si>
    <t>Option B: For Energy and Capacity, Interconnecting TO (or EDC) ensures each site is properly implemented under jurisdictional oversight as per the interconnection agreement.
PJM ensures each site is properly implemented and has oversight over Ancillary Services.</t>
  </si>
  <si>
    <t>PJM Interconnection Queue - Review</t>
  </si>
  <si>
    <t>DERS
03.26.18</t>
  </si>
  <si>
    <t xml:space="preserve">For Behind The Customer Meter, DER with retail settlements for energy injections that do not participate in the capacity market, PJM requirements for metering related to energy and Capacity are waived. Only PJM requirements for ancillary services metering and telemetry are applicable. </t>
  </si>
  <si>
    <t>For Wholesale DER that directly serve load at one or more customers, either BTCM or via pigtail(s) or both, the load offset from DER  at each respective customer must be measured at hourly intervals to 1% accuracy and provided to PJM post-facto. For Wholesale DER &lt;= 10kW, the  the load offset from DER may be estimated rather than directly measured. PJM will add back the load reduction for the purposes of planning. PJM will also make the load reduction available to EDCs for potential add back in allocation Network Service Peak Load charges (aka, 1CP) and Capacity charges (aka, 5CP).</t>
  </si>
  <si>
    <t>Updated: February 28, 2018
Print Format: 11 x 17"</t>
  </si>
  <si>
    <t>Option B - Assuming no transmission impacts, new DER registration process analogous to CSP registration today under "Status Quo Demand Response".  Not filed with FERC. Meet requirements in 1.2</t>
  </si>
  <si>
    <t>Miscellaneous business rules (choose one or more)</t>
  </si>
  <si>
    <t>Updated: February 28, 2018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</si>
</sst>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 numFmtId="170" formatCode="[$-409]dddd\,\ mmmm\ dd\,\ yyyy"/>
    <numFmt numFmtId="171" formatCode="[$-409]h:mm:ss\ AM/PM"/>
  </numFmts>
  <fonts count="121">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Narrow"/>
      <family val="2"/>
    </font>
    <font>
      <sz val="14"/>
      <name val="Arial"/>
      <family val="2"/>
    </font>
    <font>
      <b/>
      <i/>
      <sz val="14"/>
      <name val="Arial"/>
      <family val="2"/>
    </font>
    <font>
      <i/>
      <sz val="16"/>
      <color indexed="9"/>
      <name val="Arial"/>
      <family val="2"/>
    </font>
    <font>
      <b/>
      <sz val="14"/>
      <name val="Arial"/>
      <family val="2"/>
    </font>
    <font>
      <sz val="12"/>
      <name val="Arial"/>
      <family val="2"/>
    </font>
    <font>
      <b/>
      <i/>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z val="16"/>
      <color indexed="10"/>
      <name val="Arial"/>
      <family val="2"/>
    </font>
    <font>
      <sz val="16"/>
      <color indexed="8"/>
      <name val="Arial Narrow"/>
      <family val="2"/>
    </font>
    <font>
      <b/>
      <sz val="16"/>
      <color indexed="40"/>
      <name val="Arial Narrow"/>
      <family val="2"/>
    </font>
    <font>
      <b/>
      <sz val="18"/>
      <color indexed="9"/>
      <name val="Arial"/>
      <family val="2"/>
    </font>
    <font>
      <sz val="14"/>
      <color indexed="8"/>
      <name val="Arial"/>
      <family val="2"/>
    </font>
    <font>
      <sz val="14"/>
      <color indexed="10"/>
      <name val="Arial"/>
      <family val="2"/>
    </font>
    <font>
      <sz val="14"/>
      <color indexed="9"/>
      <name val="Arial"/>
      <family val="2"/>
    </font>
    <font>
      <b/>
      <strike/>
      <sz val="16"/>
      <color indexed="8"/>
      <name val="Arial Narrow"/>
      <family val="2"/>
    </font>
    <font>
      <strike/>
      <sz val="12"/>
      <color indexed="8"/>
      <name val="Arial Narrow"/>
      <family val="2"/>
    </font>
    <font>
      <sz val="12"/>
      <color indexed="10"/>
      <name val="Arial"/>
      <family val="2"/>
    </font>
    <font>
      <sz val="12"/>
      <color indexed="10"/>
      <name val="Arial Narrow"/>
      <family val="2"/>
    </font>
    <font>
      <sz val="12"/>
      <color indexed="17"/>
      <name val="Arial"/>
      <family val="2"/>
    </font>
    <font>
      <sz val="12"/>
      <color indexed="17"/>
      <name val="Arial Narrow"/>
      <family val="2"/>
    </font>
    <font>
      <b/>
      <sz val="12"/>
      <color indexed="9"/>
      <name val="Arial"/>
      <family val="2"/>
    </font>
    <font>
      <sz val="24"/>
      <color indexed="10"/>
      <name val="Arial"/>
      <family val="2"/>
    </font>
    <font>
      <b/>
      <sz val="18"/>
      <color indexed="8"/>
      <name val="Arial"/>
      <family val="2"/>
    </font>
    <font>
      <sz val="8"/>
      <name val="Tahoma"/>
      <family val="2"/>
    </font>
    <font>
      <u val="single"/>
      <sz val="18"/>
      <color indexed="62"/>
      <name val="Calibri"/>
      <family val="2"/>
    </font>
    <font>
      <sz val="18"/>
      <color indexed="62"/>
      <name val="Calibri"/>
      <family val="2"/>
    </font>
    <font>
      <sz val="18"/>
      <color indexed="8"/>
      <name val="Calibri"/>
      <family val="2"/>
    </font>
    <font>
      <b/>
      <u val="single"/>
      <sz val="18"/>
      <color indexed="8"/>
      <name val="Calibri"/>
      <family val="2"/>
    </font>
    <font>
      <b/>
      <sz val="18"/>
      <color indexed="8"/>
      <name val="Calibri"/>
      <family val="2"/>
    </font>
    <font>
      <sz val="14"/>
      <color indexed="8"/>
      <name val="Calibri"/>
      <family val="2"/>
    </font>
    <font>
      <b/>
      <sz val="20"/>
      <color indexed="8"/>
      <name val="Calibri"/>
      <family val="2"/>
    </font>
    <font>
      <b/>
      <i/>
      <sz val="16"/>
      <color indexed="10"/>
      <name val="Calibri"/>
      <family val="2"/>
    </font>
    <font>
      <b/>
      <sz val="32"/>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6"/>
      <color rgb="FFFF0000"/>
      <name val="Arial"/>
      <family val="2"/>
    </font>
    <font>
      <sz val="16"/>
      <color theme="1"/>
      <name val="Arial Narrow"/>
      <family val="2"/>
    </font>
    <font>
      <b/>
      <sz val="16"/>
      <color rgb="FF00B0F0"/>
      <name val="Arial Narrow"/>
      <family val="2"/>
    </font>
    <font>
      <b/>
      <sz val="18"/>
      <color theme="0"/>
      <name val="Arial"/>
      <family val="2"/>
    </font>
    <font>
      <sz val="14"/>
      <color theme="1"/>
      <name val="Arial"/>
      <family val="2"/>
    </font>
    <font>
      <sz val="14"/>
      <color rgb="FFFF0000"/>
      <name val="Arial"/>
      <family val="2"/>
    </font>
    <font>
      <sz val="14"/>
      <color theme="0"/>
      <name val="Arial"/>
      <family val="2"/>
    </font>
    <font>
      <b/>
      <strike/>
      <sz val="16"/>
      <color theme="1"/>
      <name val="Arial Narrow"/>
      <family val="2"/>
    </font>
    <font>
      <strike/>
      <sz val="12"/>
      <color theme="1"/>
      <name val="Arial Narrow"/>
      <family val="2"/>
    </font>
    <font>
      <sz val="12"/>
      <color rgb="FFFF0000"/>
      <name val="Arial"/>
      <family val="2"/>
    </font>
    <font>
      <sz val="12"/>
      <color rgb="FFFF0000"/>
      <name val="Arial Narrow"/>
      <family val="2"/>
    </font>
    <font>
      <sz val="12"/>
      <color rgb="FF00B050"/>
      <name val="Arial"/>
      <family val="2"/>
    </font>
    <font>
      <sz val="12"/>
      <color rgb="FF00B050"/>
      <name val="Arial Narrow"/>
      <family val="2"/>
    </font>
    <font>
      <b/>
      <sz val="12"/>
      <color theme="0"/>
      <name val="Arial"/>
      <family val="2"/>
    </font>
    <font>
      <b/>
      <sz val="18"/>
      <color theme="1"/>
      <name val="Arial"/>
      <family val="2"/>
    </font>
    <font>
      <sz val="24"/>
      <color rgb="FFFF0000"/>
      <name val="Arial"/>
      <family val="2"/>
    </font>
    <font>
      <b/>
      <sz val="10"/>
      <color theme="1"/>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0000"/>
        <bgColor indexed="64"/>
      </patternFill>
    </fill>
    <fill>
      <patternFill patternType="solid">
        <fgColor theme="0" tint="-0.34997999668121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style="thick"/>
      <top>
        <color indexed="63"/>
      </top>
      <bottom>
        <color indexed="63"/>
      </bottom>
    </border>
    <border>
      <left style="thin"/>
      <right style="thin"/>
      <top>
        <color indexed="63"/>
      </top>
      <bottom style="medium"/>
    </border>
    <border>
      <left>
        <color indexed="63"/>
      </left>
      <right style="thick"/>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color theme="0" tint="-0.3499799966812134"/>
      </bottom>
    </border>
    <border>
      <left>
        <color indexed="63"/>
      </left>
      <right style="thin"/>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75">
    <xf numFmtId="0" fontId="0" fillId="0" borderId="0" xfId="0" applyAlignment="1">
      <alignment/>
    </xf>
    <xf numFmtId="0" fontId="91" fillId="0" borderId="0" xfId="0" applyFont="1" applyAlignment="1">
      <alignment/>
    </xf>
    <xf numFmtId="0" fontId="91" fillId="33" borderId="0" xfId="0" applyFont="1" applyFill="1" applyAlignment="1">
      <alignment/>
    </xf>
    <xf numFmtId="0" fontId="91" fillId="33" borderId="10" xfId="0" applyFont="1" applyFill="1" applyBorder="1" applyAlignment="1">
      <alignment/>
    </xf>
    <xf numFmtId="0" fontId="9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92"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3" fillId="0" borderId="0" xfId="0" applyFont="1" applyFill="1" applyAlignment="1">
      <alignment horizontal="center" vertical="top"/>
    </xf>
    <xf numFmtId="0" fontId="94" fillId="33" borderId="0" xfId="0" applyFont="1" applyFill="1" applyAlignment="1">
      <alignment horizontal="center"/>
    </xf>
    <xf numFmtId="0" fontId="89" fillId="0" borderId="0" xfId="0" applyFont="1" applyAlignment="1">
      <alignment/>
    </xf>
    <xf numFmtId="0" fontId="0" fillId="0" borderId="11" xfId="0" applyBorder="1" applyAlignment="1">
      <alignment/>
    </xf>
    <xf numFmtId="0" fontId="95" fillId="33" borderId="0" xfId="0" applyFont="1" applyFill="1" applyAlignment="1">
      <alignment horizontal="center"/>
    </xf>
    <xf numFmtId="0" fontId="0" fillId="0" borderId="0" xfId="0" applyAlignment="1">
      <alignment/>
    </xf>
    <xf numFmtId="0" fontId="0" fillId="0" borderId="0" xfId="0" applyAlignment="1">
      <alignment/>
    </xf>
    <xf numFmtId="0" fontId="95" fillId="33" borderId="0" xfId="0" applyFont="1" applyFill="1" applyAlignment="1">
      <alignment horizontal="center"/>
    </xf>
    <xf numFmtId="0" fontId="0" fillId="0" borderId="0" xfId="0" applyAlignment="1">
      <alignment/>
    </xf>
    <xf numFmtId="0" fontId="0" fillId="0" borderId="0" xfId="0" applyAlignment="1">
      <alignment/>
    </xf>
    <xf numFmtId="0" fontId="89" fillId="2" borderId="12" xfId="0" applyFont="1" applyFill="1" applyBorder="1" applyAlignment="1">
      <alignment horizontal="center" vertical="center"/>
    </xf>
    <xf numFmtId="0" fontId="89" fillId="0" borderId="11" xfId="0" applyFont="1" applyBorder="1" applyAlignment="1">
      <alignment/>
    </xf>
    <xf numFmtId="0" fontId="89" fillId="0" borderId="11" xfId="0" applyFont="1" applyBorder="1" applyAlignment="1">
      <alignment wrapText="1"/>
    </xf>
    <xf numFmtId="0" fontId="90" fillId="8" borderId="13" xfId="0" applyFont="1" applyFill="1" applyBorder="1" applyAlignment="1">
      <alignment horizontal="left" vertical="center"/>
    </xf>
    <xf numFmtId="0" fontId="90"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0" fillId="33" borderId="13" xfId="0" applyFont="1" applyFill="1" applyBorder="1" applyAlignment="1">
      <alignment horizontal="left" vertical="center" wrapText="1"/>
    </xf>
    <xf numFmtId="0" fontId="90" fillId="33" borderId="13" xfId="0" applyFont="1" applyFill="1" applyBorder="1" applyAlignment="1">
      <alignment horizontal="center" vertical="center" wrapText="1"/>
    </xf>
    <xf numFmtId="0" fontId="89" fillId="2" borderId="11" xfId="0" applyFont="1" applyFill="1" applyBorder="1" applyAlignment="1">
      <alignment horizontal="center" vertical="center"/>
    </xf>
    <xf numFmtId="15" fontId="0" fillId="0" borderId="11" xfId="0" applyNumberFormat="1" applyBorder="1" applyAlignment="1">
      <alignment/>
    </xf>
    <xf numFmtId="0" fontId="96" fillId="0" borderId="0" xfId="0" applyFont="1" applyAlignment="1">
      <alignment horizontal="left" vertical="center" indent="3"/>
    </xf>
    <xf numFmtId="0" fontId="83" fillId="0" borderId="0" xfId="53" applyAlignment="1">
      <alignment/>
    </xf>
    <xf numFmtId="0" fontId="0" fillId="0" borderId="0" xfId="0" applyAlignment="1">
      <alignment/>
    </xf>
    <xf numFmtId="0" fontId="97" fillId="0" borderId="0" xfId="0" applyFont="1" applyAlignment="1">
      <alignment/>
    </xf>
    <xf numFmtId="0" fontId="98" fillId="0" borderId="0" xfId="0" applyFont="1" applyAlignment="1">
      <alignment/>
    </xf>
    <xf numFmtId="0" fontId="97" fillId="0" borderId="0" xfId="0" applyFont="1" applyBorder="1" applyAlignment="1">
      <alignment/>
    </xf>
    <xf numFmtId="0" fontId="97" fillId="0" borderId="0" xfId="0" applyFont="1" applyBorder="1" applyAlignment="1">
      <alignment wrapText="1"/>
    </xf>
    <xf numFmtId="0" fontId="97" fillId="0" borderId="14" xfId="0" applyFont="1" applyBorder="1" applyAlignment="1">
      <alignment/>
    </xf>
    <xf numFmtId="0" fontId="98" fillId="0" borderId="14" xfId="0" applyFont="1" applyBorder="1" applyAlignment="1">
      <alignment/>
    </xf>
    <xf numFmtId="0" fontId="9" fillId="0" borderId="14" xfId="0" applyFont="1" applyBorder="1" applyAlignment="1">
      <alignment horizontal="left"/>
    </xf>
    <xf numFmtId="0" fontId="99" fillId="0" borderId="10" xfId="0" applyFont="1" applyBorder="1" applyAlignment="1">
      <alignment/>
    </xf>
    <xf numFmtId="0" fontId="100" fillId="0" borderId="0" xfId="0" applyFont="1" applyAlignment="1">
      <alignment/>
    </xf>
    <xf numFmtId="0" fontId="100" fillId="0" borderId="0" xfId="0" applyFont="1" applyBorder="1" applyAlignment="1">
      <alignment/>
    </xf>
    <xf numFmtId="168" fontId="100" fillId="0" borderId="0" xfId="0" applyNumberFormat="1" applyFont="1" applyBorder="1" applyAlignment="1">
      <alignment horizontal="center"/>
    </xf>
    <xf numFmtId="0" fontId="101" fillId="22" borderId="0" xfId="0" applyFont="1" applyFill="1" applyBorder="1" applyAlignment="1">
      <alignment/>
    </xf>
    <xf numFmtId="168" fontId="101" fillId="22" borderId="0" xfId="0" applyNumberFormat="1" applyFont="1" applyFill="1" applyBorder="1" applyAlignment="1">
      <alignment horizontal="center"/>
    </xf>
    <xf numFmtId="0" fontId="100" fillId="0" borderId="0" xfId="0" applyFont="1" applyBorder="1" applyAlignment="1">
      <alignment horizontal="center"/>
    </xf>
    <xf numFmtId="0" fontId="10" fillId="0" borderId="15" xfId="0" applyFont="1" applyFill="1" applyBorder="1" applyAlignment="1">
      <alignment horizontal="left" indent="1"/>
    </xf>
    <xf numFmtId="0" fontId="12" fillId="0" borderId="15" xfId="0" applyFont="1" applyFill="1" applyBorder="1" applyAlignment="1">
      <alignment horizontal="left" indent="2"/>
    </xf>
    <xf numFmtId="0" fontId="12" fillId="0" borderId="15" xfId="0" applyFont="1" applyBorder="1" applyAlignment="1">
      <alignment horizontal="center"/>
    </xf>
    <xf numFmtId="0" fontId="12" fillId="0" borderId="15" xfId="0" applyFont="1" applyFill="1" applyBorder="1" applyAlignment="1">
      <alignment horizontal="center"/>
    </xf>
    <xf numFmtId="0" fontId="12" fillId="10" borderId="15" xfId="0" applyFont="1" applyFill="1" applyBorder="1" applyAlignment="1">
      <alignment horizont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xf>
    <xf numFmtId="0" fontId="12" fillId="33" borderId="15" xfId="0" applyFont="1" applyFill="1" applyBorder="1" applyAlignment="1">
      <alignment horizontal="center" vertical="center"/>
    </xf>
    <xf numFmtId="0" fontId="12" fillId="0" borderId="0" xfId="0" applyFont="1" applyBorder="1" applyAlignment="1">
      <alignment horizontal="center"/>
    </xf>
    <xf numFmtId="0" fontId="102" fillId="0" borderId="15"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5"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3" fillId="34" borderId="0" xfId="0" applyFont="1" applyFill="1" applyAlignment="1">
      <alignment/>
    </xf>
    <xf numFmtId="168" fontId="103"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35" borderId="16" xfId="0" applyFont="1" applyFill="1" applyBorder="1" applyAlignment="1">
      <alignment vertical="center"/>
    </xf>
    <xf numFmtId="0" fontId="12" fillId="35" borderId="16" xfId="0" applyFont="1" applyFill="1" applyBorder="1" applyAlignment="1">
      <alignment horizontal="center"/>
    </xf>
    <xf numFmtId="0" fontId="12" fillId="35" borderId="15" xfId="0" applyFont="1" applyFill="1" applyBorder="1" applyAlignment="1">
      <alignment vertical="center"/>
    </xf>
    <xf numFmtId="16" fontId="12" fillId="35" borderId="16" xfId="0" applyNumberFormat="1" applyFont="1" applyFill="1" applyBorder="1" applyAlignment="1">
      <alignment vertical="center"/>
    </xf>
    <xf numFmtId="0" fontId="12" fillId="0" borderId="16" xfId="0" applyFont="1" applyFill="1" applyBorder="1" applyAlignment="1">
      <alignment horizontal="center"/>
    </xf>
    <xf numFmtId="16" fontId="12" fillId="35" borderId="16" xfId="0" applyNumberFormat="1" applyFont="1" applyFill="1" applyBorder="1" applyAlignment="1">
      <alignment horizontal="center"/>
    </xf>
    <xf numFmtId="16" fontId="12" fillId="0" borderId="16" xfId="0" applyNumberFormat="1" applyFont="1" applyFill="1" applyBorder="1" applyAlignment="1">
      <alignment horizontal="center"/>
    </xf>
    <xf numFmtId="169" fontId="12" fillId="35" borderId="15" xfId="0" applyNumberFormat="1" applyFont="1" applyFill="1" applyBorder="1" applyAlignment="1">
      <alignment horizontal="center"/>
    </xf>
    <xf numFmtId="169" fontId="12" fillId="0" borderId="15" xfId="0" applyNumberFormat="1" applyFont="1" applyFill="1" applyBorder="1" applyAlignment="1">
      <alignment horizontal="center"/>
    </xf>
    <xf numFmtId="0" fontId="100" fillId="0" borderId="15" xfId="0" applyFont="1" applyFill="1" applyBorder="1" applyAlignment="1">
      <alignment horizontal="left" indent="2"/>
    </xf>
    <xf numFmtId="169" fontId="12" fillId="33" borderId="15" xfId="0" applyNumberFormat="1" applyFont="1" applyFill="1" applyBorder="1" applyAlignment="1">
      <alignment horizontal="center"/>
    </xf>
    <xf numFmtId="0" fontId="100" fillId="0" borderId="15" xfId="0" applyFont="1" applyBorder="1" applyAlignment="1">
      <alignment/>
    </xf>
    <xf numFmtId="0" fontId="101" fillId="36" borderId="0" xfId="0" applyFont="1" applyFill="1" applyBorder="1" applyAlignment="1">
      <alignment/>
    </xf>
    <xf numFmtId="168" fontId="101" fillId="36" borderId="0" xfId="0" applyNumberFormat="1" applyFont="1" applyFill="1" applyBorder="1" applyAlignment="1">
      <alignment horizontal="center"/>
    </xf>
    <xf numFmtId="0" fontId="95" fillId="0" borderId="17" xfId="0" applyFont="1" applyFill="1" applyBorder="1" applyAlignment="1">
      <alignment horizontal="left" vertical="center" wrapText="1" indent="2"/>
    </xf>
    <xf numFmtId="0" fontId="89" fillId="0" borderId="17" xfId="0" applyFont="1" applyBorder="1" applyAlignment="1">
      <alignment/>
    </xf>
    <xf numFmtId="0" fontId="89" fillId="37" borderId="17" xfId="0" applyFont="1" applyFill="1" applyBorder="1" applyAlignment="1">
      <alignment wrapText="1"/>
    </xf>
    <xf numFmtId="0" fontId="101" fillId="37" borderId="17" xfId="0" applyFont="1" applyFill="1" applyBorder="1" applyAlignment="1">
      <alignment wrapText="1"/>
    </xf>
    <xf numFmtId="0" fontId="101" fillId="38" borderId="17" xfId="0" applyFont="1" applyFill="1" applyBorder="1" applyAlignment="1">
      <alignment wrapText="1"/>
    </xf>
    <xf numFmtId="0" fontId="101" fillId="38" borderId="17" xfId="0" applyFont="1" applyFill="1" applyBorder="1" applyAlignment="1">
      <alignment/>
    </xf>
    <xf numFmtId="0" fontId="101" fillId="39" borderId="17" xfId="0" applyFont="1" applyFill="1" applyBorder="1" applyAlignment="1">
      <alignment wrapText="1"/>
    </xf>
    <xf numFmtId="0" fontId="101" fillId="39" borderId="17" xfId="0" applyFont="1" applyFill="1" applyBorder="1" applyAlignment="1">
      <alignment/>
    </xf>
    <xf numFmtId="0" fontId="101" fillId="0" borderId="0" xfId="0" applyFont="1" applyAlignment="1">
      <alignment/>
    </xf>
    <xf numFmtId="0" fontId="0" fillId="0" borderId="14" xfId="0" applyBorder="1" applyAlignment="1">
      <alignment/>
    </xf>
    <xf numFmtId="0" fontId="100" fillId="0" borderId="0" xfId="0" applyFont="1" applyFill="1" applyBorder="1" applyAlignment="1">
      <alignment/>
    </xf>
    <xf numFmtId="0" fontId="13" fillId="0" borderId="0" xfId="0" applyFont="1" applyAlignment="1">
      <alignment/>
    </xf>
    <xf numFmtId="0" fontId="100" fillId="0" borderId="16" xfId="0" applyFont="1" applyFill="1" applyBorder="1" applyAlignment="1">
      <alignment horizontal="left" indent="2"/>
    </xf>
    <xf numFmtId="0" fontId="100" fillId="0" borderId="16" xfId="0" applyFont="1" applyFill="1" applyBorder="1" applyAlignment="1">
      <alignment horizontal="center"/>
    </xf>
    <xf numFmtId="0" fontId="101" fillId="0" borderId="16" xfId="0" applyFont="1" applyFill="1" applyBorder="1" applyAlignment="1">
      <alignment horizontal="center"/>
    </xf>
    <xf numFmtId="0" fontId="100" fillId="0" borderId="0" xfId="0" applyFont="1" applyFill="1" applyBorder="1" applyAlignment="1">
      <alignment horizontal="left" indent="2"/>
    </xf>
    <xf numFmtId="0" fontId="99" fillId="0" borderId="0" xfId="0" applyFont="1" applyBorder="1" applyAlignment="1">
      <alignment/>
    </xf>
    <xf numFmtId="0" fontId="100" fillId="0" borderId="0" xfId="0" applyFont="1" applyBorder="1" applyAlignment="1">
      <alignment horizontal="left"/>
    </xf>
    <xf numFmtId="0" fontId="0" fillId="0" borderId="0" xfId="0" applyFont="1" applyBorder="1" applyAlignment="1">
      <alignment horizontal="left" vertical="top" wrapText="1"/>
    </xf>
    <xf numFmtId="0" fontId="91" fillId="0" borderId="18" xfId="0" applyFont="1" applyBorder="1" applyAlignment="1">
      <alignment horizontal="left" vertical="top" wrapText="1"/>
    </xf>
    <xf numFmtId="0" fontId="93"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91" fillId="0" borderId="0" xfId="0" applyFont="1" applyAlignment="1">
      <alignment horizontal="left" vertical="top" wrapText="1"/>
    </xf>
    <xf numFmtId="0" fontId="3" fillId="0" borderId="0" xfId="0" applyFont="1" applyFill="1" applyBorder="1" applyAlignment="1">
      <alignment horizontal="left" vertical="top" wrapText="1"/>
    </xf>
    <xf numFmtId="0" fontId="91" fillId="0" borderId="0" xfId="0" applyFont="1" applyBorder="1" applyAlignment="1">
      <alignment horizontal="left" vertical="top" wrapText="1"/>
    </xf>
    <xf numFmtId="0" fontId="91" fillId="33" borderId="19" xfId="0" applyFont="1" applyFill="1" applyBorder="1" applyAlignment="1">
      <alignment horizontal="left" vertical="top" wrapText="1"/>
    </xf>
    <xf numFmtId="0" fontId="0" fillId="0" borderId="0" xfId="0" applyBorder="1" applyAlignment="1">
      <alignment horizontal="left" vertical="top" wrapText="1"/>
    </xf>
    <xf numFmtId="0" fontId="91" fillId="33" borderId="20" xfId="0" applyFont="1" applyFill="1" applyBorder="1" applyAlignment="1">
      <alignment horizontal="left" vertical="top" wrapText="1"/>
    </xf>
    <xf numFmtId="0" fontId="91" fillId="0" borderId="14" xfId="0" applyFont="1" applyBorder="1" applyAlignment="1">
      <alignment horizontal="left" vertical="top" wrapText="1"/>
    </xf>
    <xf numFmtId="0" fontId="104" fillId="0" borderId="0" xfId="0" applyFont="1" applyAlignment="1">
      <alignment vertical="top" wrapText="1"/>
    </xf>
    <xf numFmtId="0" fontId="0" fillId="0" borderId="0" xfId="0" applyAlignment="1">
      <alignment/>
    </xf>
    <xf numFmtId="0" fontId="105" fillId="0" borderId="0" xfId="0" applyFont="1" applyBorder="1" applyAlignment="1">
      <alignment/>
    </xf>
    <xf numFmtId="0" fontId="106" fillId="38" borderId="0" xfId="0" applyFont="1" applyFill="1" applyBorder="1" applyAlignment="1">
      <alignment/>
    </xf>
    <xf numFmtId="0" fontId="100" fillId="33" borderId="0" xfId="0" applyFont="1" applyFill="1" applyBorder="1" applyAlignment="1">
      <alignment horizontal="left"/>
    </xf>
    <xf numFmtId="0" fontId="100" fillId="33" borderId="0" xfId="0" applyFont="1" applyFill="1" applyAlignment="1">
      <alignment/>
    </xf>
    <xf numFmtId="0" fontId="98" fillId="0" borderId="14" xfId="0" applyFont="1" applyBorder="1" applyAlignment="1">
      <alignment wrapText="1"/>
    </xf>
    <xf numFmtId="0" fontId="107" fillId="40" borderId="21" xfId="0" applyFont="1" applyFill="1" applyBorder="1" applyAlignment="1">
      <alignment horizontal="left" vertical="top" wrapText="1"/>
    </xf>
    <xf numFmtId="0" fontId="108" fillId="0" borderId="0" xfId="0" applyFont="1" applyAlignment="1">
      <alignment horizontal="left" vertical="top" wrapText="1"/>
    </xf>
    <xf numFmtId="0" fontId="14" fillId="0" borderId="0" xfId="0" applyFont="1" applyAlignment="1">
      <alignment horizontal="left" vertical="top" wrapText="1"/>
    </xf>
    <xf numFmtId="0" fontId="109"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Border="1" applyAlignment="1">
      <alignment horizontal="left" vertical="top" wrapText="1"/>
    </xf>
    <xf numFmtId="0" fontId="14" fillId="0" borderId="0" xfId="0" applyFont="1" applyFill="1" applyBorder="1" applyAlignment="1">
      <alignment horizontal="left" vertical="top" wrapText="1"/>
    </xf>
    <xf numFmtId="0" fontId="108" fillId="0" borderId="0" xfId="0" applyFont="1" applyFill="1" applyBorder="1" applyAlignment="1">
      <alignment horizontal="left" vertical="top" wrapText="1"/>
    </xf>
    <xf numFmtId="0" fontId="108" fillId="0" borderId="0" xfId="0" applyFont="1" applyBorder="1" applyAlignment="1">
      <alignment horizontal="left" vertical="top" wrapText="1"/>
    </xf>
    <xf numFmtId="0" fontId="108" fillId="0" borderId="0" xfId="0" applyFont="1" applyFill="1" applyAlignment="1">
      <alignment horizontal="left" vertical="top" wrapText="1"/>
    </xf>
    <xf numFmtId="0" fontId="16" fillId="0" borderId="0" xfId="0" applyFont="1" applyAlignment="1">
      <alignment horizontal="left" vertical="center" wrapText="1"/>
    </xf>
    <xf numFmtId="0" fontId="92" fillId="0" borderId="0" xfId="0" applyFont="1" applyAlignment="1">
      <alignment horizontal="center" vertical="center" wrapText="1"/>
    </xf>
    <xf numFmtId="0" fontId="108"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10" fillId="34" borderId="0" xfId="0" applyFont="1" applyFill="1" applyAlignment="1">
      <alignment horizontal="left" vertical="top" wrapText="1"/>
    </xf>
    <xf numFmtId="0" fontId="111" fillId="0" borderId="0" xfId="0" applyFont="1" applyBorder="1" applyAlignment="1">
      <alignment/>
    </xf>
    <xf numFmtId="0" fontId="112" fillId="0" borderId="0" xfId="0" applyFont="1" applyBorder="1" applyAlignment="1">
      <alignment horizontal="left"/>
    </xf>
    <xf numFmtId="0" fontId="112" fillId="33" borderId="0" xfId="0" applyFont="1" applyFill="1" applyBorder="1" applyAlignment="1">
      <alignment horizontal="left"/>
    </xf>
    <xf numFmtId="0" fontId="112" fillId="0" borderId="0" xfId="0" applyFont="1" applyAlignment="1">
      <alignment/>
    </xf>
    <xf numFmtId="0" fontId="100" fillId="23" borderId="0" xfId="0" applyFont="1" applyFill="1" applyAlignment="1">
      <alignment/>
    </xf>
    <xf numFmtId="0" fontId="101" fillId="0" borderId="16" xfId="0" applyFont="1" applyFill="1" applyBorder="1" applyAlignment="1">
      <alignment horizontal="center" wrapText="1"/>
    </xf>
    <xf numFmtId="0" fontId="108" fillId="34" borderId="22" xfId="0" applyFont="1" applyFill="1" applyBorder="1" applyAlignment="1">
      <alignment horizontal="left" vertical="top" wrapText="1"/>
    </xf>
    <xf numFmtId="0" fontId="14" fillId="0" borderId="22" xfId="0" applyFont="1" applyBorder="1" applyAlignment="1">
      <alignment horizontal="left" vertical="top" wrapText="1"/>
    </xf>
    <xf numFmtId="0" fontId="98" fillId="2" borderId="23"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13" xfId="0" applyFont="1" applyFill="1" applyBorder="1" applyAlignment="1">
      <alignment horizontal="left" vertical="center" wrapText="1"/>
    </xf>
    <xf numFmtId="0" fontId="113" fillId="33" borderId="13" xfId="0" applyFont="1" applyFill="1" applyBorder="1" applyAlignment="1">
      <alignment horizontal="left" vertical="center" wrapText="1"/>
    </xf>
    <xf numFmtId="0" fontId="97" fillId="33" borderId="11" xfId="0" applyFont="1" applyFill="1" applyBorder="1" applyAlignment="1">
      <alignment horizontal="center" vertical="center"/>
    </xf>
    <xf numFmtId="0" fontId="113" fillId="33" borderId="13" xfId="0" applyFont="1" applyFill="1" applyBorder="1" applyAlignment="1">
      <alignment horizontal="left" vertical="center"/>
    </xf>
    <xf numFmtId="0" fontId="18" fillId="0" borderId="0" xfId="0" applyFont="1" applyFill="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18" fillId="0" borderId="22" xfId="0" applyFont="1" applyBorder="1" applyAlignment="1">
      <alignment horizontal="left" vertical="top" wrapText="1"/>
    </xf>
    <xf numFmtId="0" fontId="18" fillId="0" borderId="0" xfId="0" applyFont="1" applyFill="1" applyAlignment="1">
      <alignment horizontal="left" vertical="top" wrapText="1"/>
    </xf>
    <xf numFmtId="0" fontId="97" fillId="0" borderId="0" xfId="0" applyFont="1" applyAlignment="1">
      <alignment horizontal="left" vertical="top" wrapText="1"/>
    </xf>
    <xf numFmtId="0" fontId="112" fillId="39" borderId="0" xfId="0" applyFont="1" applyFill="1" applyBorder="1" applyAlignment="1">
      <alignment horizontal="left"/>
    </xf>
    <xf numFmtId="0" fontId="109" fillId="0" borderId="0" xfId="0" applyFont="1" applyBorder="1" applyAlignment="1">
      <alignment horizontal="left" vertical="top" wrapText="1"/>
    </xf>
    <xf numFmtId="0" fontId="108" fillId="0" borderId="18" xfId="0" applyFont="1" applyBorder="1" applyAlignment="1">
      <alignment horizontal="left" vertical="top" wrapText="1"/>
    </xf>
    <xf numFmtId="0" fontId="14" fillId="0" borderId="18" xfId="0" applyFont="1" applyBorder="1" applyAlignment="1">
      <alignment horizontal="left" vertical="top" wrapText="1"/>
    </xf>
    <xf numFmtId="0" fontId="14" fillId="0" borderId="24" xfId="0" applyFont="1" applyBorder="1" applyAlignment="1">
      <alignment horizontal="left" vertical="top" wrapText="1"/>
    </xf>
    <xf numFmtId="0" fontId="14" fillId="0" borderId="18"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14" xfId="0" applyFont="1" applyBorder="1" applyAlignment="1">
      <alignment horizontal="left" vertical="top" wrapText="1"/>
    </xf>
    <xf numFmtId="0" fontId="14" fillId="0" borderId="27" xfId="0" applyFont="1" applyBorder="1" applyAlignment="1">
      <alignment horizontal="left" vertical="top" wrapText="1"/>
    </xf>
    <xf numFmtId="0" fontId="14" fillId="0" borderId="14" xfId="0" applyFont="1" applyFill="1" applyBorder="1" applyAlignment="1">
      <alignment horizontal="left" vertical="top" wrapText="1"/>
    </xf>
    <xf numFmtId="0" fontId="14" fillId="0" borderId="28" xfId="0" applyFont="1" applyFill="1" applyBorder="1" applyAlignment="1">
      <alignment horizontal="left" vertical="top" wrapText="1"/>
    </xf>
    <xf numFmtId="0" fontId="109" fillId="0" borderId="0" xfId="0" applyFont="1" applyFill="1" applyAlignment="1">
      <alignment horizontal="left" vertical="top" wrapText="1"/>
    </xf>
    <xf numFmtId="0" fontId="91" fillId="0" borderId="18" xfId="0" applyFont="1" applyBorder="1" applyAlignment="1">
      <alignment horizontal="left" vertical="top" wrapText="1"/>
    </xf>
    <xf numFmtId="0" fontId="91" fillId="33" borderId="19" xfId="0" applyFont="1" applyFill="1" applyBorder="1" applyAlignment="1">
      <alignment horizontal="left" vertical="top" wrapText="1"/>
    </xf>
    <xf numFmtId="0" fontId="91" fillId="0" borderId="0" xfId="0" applyFont="1" applyBorder="1" applyAlignment="1">
      <alignment horizontal="left" vertical="top" wrapText="1"/>
    </xf>
    <xf numFmtId="0" fontId="114" fillId="33" borderId="11" xfId="0" applyFont="1" applyFill="1" applyBorder="1" applyAlignment="1">
      <alignment wrapText="1"/>
    </xf>
    <xf numFmtId="0" fontId="109" fillId="0" borderId="18" xfId="0" applyFont="1" applyBorder="1" applyAlignment="1">
      <alignment horizontal="left" vertical="top" wrapText="1"/>
    </xf>
    <xf numFmtId="0" fontId="109" fillId="0" borderId="14" xfId="0" applyFont="1" applyBorder="1" applyAlignment="1">
      <alignment horizontal="left" vertical="top" wrapText="1"/>
    </xf>
    <xf numFmtId="0" fontId="109" fillId="41" borderId="0" xfId="0" applyFont="1" applyFill="1" applyBorder="1" applyAlignment="1">
      <alignment horizontal="left" vertical="top" wrapText="1"/>
    </xf>
    <xf numFmtId="0" fontId="105" fillId="0" borderId="0" xfId="0" applyFont="1" applyBorder="1" applyAlignment="1">
      <alignment horizontal="right"/>
    </xf>
    <xf numFmtId="0" fontId="99" fillId="34" borderId="0" xfId="0" applyFont="1" applyFill="1" applyBorder="1" applyAlignment="1">
      <alignment horizontal="center"/>
    </xf>
    <xf numFmtId="0" fontId="115" fillId="33" borderId="0" xfId="0" applyFont="1" applyFill="1" applyAlignment="1">
      <alignment/>
    </xf>
    <xf numFmtId="0" fontId="97" fillId="33" borderId="0" xfId="0" applyFont="1" applyFill="1" applyAlignment="1">
      <alignment/>
    </xf>
    <xf numFmtId="0" fontId="116" fillId="42" borderId="0" xfId="0" applyFont="1" applyFill="1" applyBorder="1" applyAlignment="1">
      <alignment/>
    </xf>
    <xf numFmtId="0" fontId="116" fillId="33" borderId="0" xfId="0" applyFont="1" applyFill="1" applyBorder="1" applyAlignment="1">
      <alignment/>
    </xf>
    <xf numFmtId="0" fontId="114" fillId="43" borderId="0" xfId="0" applyFont="1" applyFill="1" applyAlignment="1">
      <alignment/>
    </xf>
    <xf numFmtId="0" fontId="117" fillId="34" borderId="0" xfId="38" applyFont="1" applyFill="1" applyBorder="1" applyAlignment="1">
      <alignment wrapText="1"/>
    </xf>
    <xf numFmtId="0" fontId="117" fillId="34" borderId="0" xfId="38" applyNumberFormat="1" applyFont="1" applyFill="1" applyBorder="1" applyAlignment="1">
      <alignment horizontal="center"/>
    </xf>
    <xf numFmtId="0" fontId="117" fillId="34" borderId="0" xfId="38" applyNumberFormat="1" applyFont="1" applyFill="1" applyBorder="1" applyAlignment="1">
      <alignment horizontal="center" wrapText="1"/>
    </xf>
    <xf numFmtId="16" fontId="117" fillId="34" borderId="0" xfId="38" applyNumberFormat="1" applyFont="1" applyFill="1" applyBorder="1" applyAlignment="1">
      <alignment horizontal="center" wrapText="1"/>
    </xf>
    <xf numFmtId="0" fontId="117" fillId="39" borderId="0" xfId="38" applyFont="1" applyFill="1" applyBorder="1" applyAlignment="1">
      <alignment wrapText="1"/>
    </xf>
    <xf numFmtId="16" fontId="117" fillId="39" borderId="0" xfId="38" applyNumberFormat="1" applyFont="1" applyFill="1" applyBorder="1" applyAlignment="1">
      <alignment horizontal="center" wrapText="1"/>
    </xf>
    <xf numFmtId="0" fontId="117" fillId="43" borderId="0" xfId="38" applyFont="1" applyFill="1" applyBorder="1" applyAlignment="1">
      <alignment wrapText="1"/>
    </xf>
    <xf numFmtId="16" fontId="117" fillId="43" borderId="0" xfId="38" applyNumberFormat="1" applyFont="1" applyFill="1" applyBorder="1" applyAlignment="1">
      <alignment horizontal="center" wrapText="1"/>
    </xf>
    <xf numFmtId="0" fontId="99" fillId="34" borderId="29" xfId="0" applyFont="1" applyFill="1" applyBorder="1" applyAlignment="1">
      <alignment horizontal="center"/>
    </xf>
    <xf numFmtId="0" fontId="106" fillId="38" borderId="29" xfId="0" applyFont="1" applyFill="1" applyBorder="1" applyAlignment="1">
      <alignment/>
    </xf>
    <xf numFmtId="0" fontId="116" fillId="42" borderId="29" xfId="0" applyFont="1" applyFill="1" applyBorder="1" applyAlignment="1">
      <alignment/>
    </xf>
    <xf numFmtId="0" fontId="100" fillId="23" borderId="29" xfId="0" applyFont="1" applyFill="1" applyBorder="1" applyAlignment="1">
      <alignment horizontal="left"/>
    </xf>
    <xf numFmtId="0" fontId="100" fillId="23" borderId="0" xfId="0" applyFont="1" applyFill="1" applyBorder="1" applyAlignment="1">
      <alignment/>
    </xf>
    <xf numFmtId="0" fontId="112" fillId="39" borderId="29" xfId="0" applyFont="1" applyFill="1" applyBorder="1" applyAlignment="1">
      <alignment horizontal="left"/>
    </xf>
    <xf numFmtId="0" fontId="100" fillId="0" borderId="29" xfId="0" applyFont="1" applyBorder="1" applyAlignment="1">
      <alignment/>
    </xf>
    <xf numFmtId="0" fontId="114" fillId="43" borderId="0" xfId="0" applyFont="1" applyFill="1" applyBorder="1" applyAlignment="1">
      <alignment/>
    </xf>
    <xf numFmtId="0" fontId="100" fillId="33" borderId="29" xfId="0" applyFont="1" applyFill="1" applyBorder="1" applyAlignment="1">
      <alignment/>
    </xf>
    <xf numFmtId="0" fontId="100" fillId="33" borderId="0" xfId="0" applyFont="1" applyFill="1" applyBorder="1" applyAlignment="1">
      <alignment/>
    </xf>
    <xf numFmtId="0" fontId="101" fillId="33" borderId="29" xfId="0" applyFont="1" applyFill="1" applyBorder="1" applyAlignment="1">
      <alignment/>
    </xf>
    <xf numFmtId="0" fontId="101" fillId="33" borderId="0" xfId="0" applyFont="1" applyFill="1" applyBorder="1" applyAlignment="1">
      <alignment/>
    </xf>
    <xf numFmtId="0" fontId="101" fillId="0" borderId="0" xfId="0" applyFont="1" applyBorder="1" applyAlignment="1">
      <alignment/>
    </xf>
    <xf numFmtId="16" fontId="117" fillId="34" borderId="29" xfId="38" applyNumberFormat="1" applyFont="1" applyFill="1" applyBorder="1" applyAlignment="1">
      <alignment horizontal="center" wrapText="1"/>
    </xf>
    <xf numFmtId="0" fontId="101" fillId="0" borderId="30" xfId="0" applyFont="1" applyFill="1" applyBorder="1" applyAlignment="1">
      <alignment horizontal="center"/>
    </xf>
    <xf numFmtId="16" fontId="117" fillId="39" borderId="29" xfId="38" applyNumberFormat="1" applyFont="1" applyFill="1" applyBorder="1" applyAlignment="1">
      <alignment horizontal="center" wrapText="1"/>
    </xf>
    <xf numFmtId="16" fontId="117" fillId="43" borderId="29" xfId="38" applyNumberFormat="1" applyFont="1" applyFill="1" applyBorder="1" applyAlignment="1">
      <alignment horizontal="center" wrapText="1"/>
    </xf>
    <xf numFmtId="0" fontId="14" fillId="0" borderId="31" xfId="0" applyFont="1" applyBorder="1" applyAlignment="1">
      <alignment horizontal="left" vertical="top" wrapText="1"/>
    </xf>
    <xf numFmtId="0" fontId="0" fillId="0" borderId="0" xfId="0" applyAlignment="1">
      <alignment/>
    </xf>
    <xf numFmtId="0" fontId="97" fillId="33" borderId="0" xfId="0" applyFont="1" applyFill="1" applyBorder="1" applyAlignment="1">
      <alignment horizontal="center"/>
    </xf>
    <xf numFmtId="0" fontId="14" fillId="44" borderId="0" xfId="0" applyFont="1" applyFill="1" applyAlignment="1">
      <alignment horizontal="left" vertical="top" wrapText="1"/>
    </xf>
    <xf numFmtId="0" fontId="14" fillId="44" borderId="22" xfId="0" applyFont="1" applyFill="1" applyBorder="1" applyAlignment="1">
      <alignment horizontal="left" vertical="top" wrapText="1"/>
    </xf>
    <xf numFmtId="0" fontId="14" fillId="44" borderId="18" xfId="0" applyFont="1" applyFill="1" applyBorder="1" applyAlignment="1">
      <alignment horizontal="left" vertical="top" wrapText="1"/>
    </xf>
    <xf numFmtId="0" fontId="14" fillId="44" borderId="24" xfId="0" applyFont="1" applyFill="1" applyBorder="1" applyAlignment="1">
      <alignment horizontal="left" vertical="top" wrapText="1"/>
    </xf>
    <xf numFmtId="0" fontId="14" fillId="44" borderId="0" xfId="0" applyFont="1" applyFill="1" applyBorder="1" applyAlignment="1">
      <alignment horizontal="left" vertical="top" wrapText="1"/>
    </xf>
    <xf numFmtId="0" fontId="14" fillId="44" borderId="25" xfId="0" applyFont="1" applyFill="1" applyBorder="1" applyAlignment="1">
      <alignment horizontal="left" vertical="top" wrapText="1"/>
    </xf>
    <xf numFmtId="0" fontId="0" fillId="44" borderId="0" xfId="0" applyFill="1" applyAlignment="1">
      <alignment horizontal="left" vertical="top" wrapText="1"/>
    </xf>
    <xf numFmtId="0" fontId="3" fillId="44" borderId="0" xfId="0" applyFont="1" applyFill="1" applyAlignment="1">
      <alignment horizontal="left" vertical="top" wrapText="1"/>
    </xf>
    <xf numFmtId="0" fontId="92" fillId="0" borderId="18" xfId="0" applyFont="1" applyBorder="1" applyAlignment="1">
      <alignment vertical="center" textRotation="90" wrapText="1"/>
    </xf>
    <xf numFmtId="0" fontId="0" fillId="0" borderId="0" xfId="0" applyAlignment="1">
      <alignment/>
    </xf>
    <xf numFmtId="0" fontId="100" fillId="19" borderId="0" xfId="0" applyFont="1" applyFill="1" applyBorder="1" applyAlignment="1">
      <alignment horizontal="left"/>
    </xf>
    <xf numFmtId="0" fontId="100" fillId="19" borderId="0" xfId="0" applyFont="1" applyFill="1" applyAlignment="1">
      <alignment/>
    </xf>
    <xf numFmtId="0" fontId="0" fillId="0" borderId="0" xfId="0" applyAlignment="1">
      <alignment/>
    </xf>
    <xf numFmtId="0" fontId="97" fillId="33" borderId="0" xfId="0" applyFont="1" applyFill="1" applyAlignment="1">
      <alignment horizontal="center"/>
    </xf>
    <xf numFmtId="0" fontId="89" fillId="37" borderId="32" xfId="0" applyFont="1" applyFill="1" applyBorder="1" applyAlignment="1">
      <alignment horizontal="center"/>
    </xf>
    <xf numFmtId="168" fontId="101" fillId="22" borderId="0" xfId="0" applyNumberFormat="1" applyFont="1" applyFill="1" applyBorder="1" applyAlignment="1">
      <alignment horizontal="center"/>
    </xf>
    <xf numFmtId="168" fontId="103" fillId="34" borderId="0" xfId="0" applyNumberFormat="1" applyFont="1" applyFill="1" applyBorder="1" applyAlignment="1">
      <alignment horizontal="center"/>
    </xf>
    <xf numFmtId="0" fontId="12" fillId="35" borderId="15" xfId="0" applyFont="1" applyFill="1" applyBorder="1" applyAlignment="1">
      <alignment horizontal="center" vertical="center"/>
    </xf>
    <xf numFmtId="168" fontId="101" fillId="36" borderId="10" xfId="0" applyNumberFormat="1" applyFont="1" applyFill="1" applyBorder="1" applyAlignment="1">
      <alignment horizontal="center"/>
    </xf>
    <xf numFmtId="0" fontId="116" fillId="42" borderId="0" xfId="0" applyFont="1" applyFill="1" applyBorder="1" applyAlignment="1">
      <alignment horizontal="center"/>
    </xf>
    <xf numFmtId="0" fontId="99" fillId="44" borderId="0" xfId="0" applyFont="1" applyFill="1" applyBorder="1" applyAlignment="1">
      <alignment horizontal="center"/>
    </xf>
    <xf numFmtId="0" fontId="97" fillId="33" borderId="29" xfId="0" applyFont="1" applyFill="1" applyBorder="1" applyAlignment="1">
      <alignment horizontal="center"/>
    </xf>
    <xf numFmtId="0" fontId="97" fillId="33" borderId="0" xfId="0" applyFont="1" applyFill="1" applyBorder="1" applyAlignment="1">
      <alignment horizontal="center"/>
    </xf>
    <xf numFmtId="0" fontId="101" fillId="38" borderId="32" xfId="0" applyFont="1" applyFill="1" applyBorder="1" applyAlignment="1">
      <alignment horizontal="center"/>
    </xf>
    <xf numFmtId="0" fontId="101" fillId="39" borderId="32" xfId="0" applyFont="1" applyFill="1" applyBorder="1" applyAlignment="1">
      <alignment horizontal="center"/>
    </xf>
    <xf numFmtId="0" fontId="99" fillId="44" borderId="29" xfId="0" applyFont="1" applyFill="1" applyBorder="1" applyAlignment="1">
      <alignment horizontal="center"/>
    </xf>
    <xf numFmtId="0" fontId="93" fillId="0" borderId="0" xfId="0" applyFont="1" applyFill="1" applyAlignment="1">
      <alignment horizontal="center" vertical="top"/>
    </xf>
    <xf numFmtId="0" fontId="94" fillId="33" borderId="0" xfId="0" applyFont="1" applyFill="1" applyAlignment="1">
      <alignment horizontal="center"/>
    </xf>
    <xf numFmtId="0" fontId="95" fillId="33" borderId="0" xfId="0" applyFont="1" applyFill="1" applyAlignment="1">
      <alignment horizontal="center"/>
    </xf>
    <xf numFmtId="0" fontId="118" fillId="0" borderId="0" xfId="0" applyFont="1" applyAlignment="1">
      <alignment horizontal="center" vertical="top" textRotation="90" wrapText="1"/>
    </xf>
    <xf numFmtId="0" fontId="91" fillId="0" borderId="33" xfId="0" applyFont="1" applyBorder="1" applyAlignment="1">
      <alignment horizontal="left" vertical="top" wrapText="1"/>
    </xf>
    <xf numFmtId="0" fontId="91" fillId="0" borderId="18" xfId="0" applyFont="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91" fillId="33" borderId="19" xfId="0" applyFont="1" applyFill="1" applyBorder="1" applyAlignment="1">
      <alignment horizontal="left" vertical="top" wrapText="1"/>
    </xf>
    <xf numFmtId="0" fontId="91" fillId="33" borderId="0" xfId="0" applyFont="1" applyFill="1" applyBorder="1" applyAlignment="1">
      <alignment horizontal="left" vertical="top" wrapText="1"/>
    </xf>
    <xf numFmtId="0" fontId="91" fillId="0" borderId="19" xfId="0" applyFont="1" applyBorder="1" applyAlignment="1">
      <alignment horizontal="left" vertical="top" wrapText="1"/>
    </xf>
    <xf numFmtId="0" fontId="91" fillId="0" borderId="0" xfId="0" applyFont="1" applyBorder="1" applyAlignment="1">
      <alignment horizontal="left" vertical="top" wrapText="1"/>
    </xf>
    <xf numFmtId="0" fontId="118" fillId="0" borderId="33" xfId="0" applyFont="1" applyBorder="1" applyAlignment="1">
      <alignment horizontal="center" vertical="center" textRotation="90" wrapText="1"/>
    </xf>
    <xf numFmtId="0" fontId="118" fillId="0" borderId="19" xfId="0" applyFont="1" applyBorder="1" applyAlignment="1">
      <alignment horizontal="center" vertical="center" textRotation="90" wrapText="1"/>
    </xf>
    <xf numFmtId="0" fontId="118" fillId="0" borderId="20" xfId="0" applyFont="1" applyBorder="1" applyAlignment="1">
      <alignment horizontal="center" vertical="center" textRotation="90" wrapText="1"/>
    </xf>
    <xf numFmtId="0" fontId="118" fillId="0" borderId="18" xfId="0" applyFont="1" applyBorder="1" applyAlignment="1">
      <alignment horizontal="center" vertical="center" textRotation="90" wrapText="1"/>
    </xf>
    <xf numFmtId="0" fontId="118" fillId="0" borderId="0" xfId="0" applyFont="1" applyBorder="1" applyAlignment="1">
      <alignment horizontal="center" vertical="center" textRotation="90" wrapText="1"/>
    </xf>
    <xf numFmtId="0" fontId="107" fillId="43" borderId="0" xfId="0" applyFont="1" applyFill="1" applyAlignment="1">
      <alignment horizontal="center" vertical="top" wrapText="1"/>
    </xf>
    <xf numFmtId="0" fontId="119" fillId="0" borderId="0" xfId="0" applyFont="1" applyAlignment="1">
      <alignment horizontal="center" vertical="top" wrapText="1"/>
    </xf>
    <xf numFmtId="0" fontId="120" fillId="33" borderId="19" xfId="0" applyFont="1" applyFill="1" applyBorder="1" applyAlignment="1">
      <alignment horizontal="left" vertical="top" wrapText="1"/>
    </xf>
    <xf numFmtId="0" fontId="120" fillId="33" borderId="0" xfId="0" applyFont="1" applyFill="1" applyBorder="1" applyAlignment="1">
      <alignment horizontal="left" vertical="top" wrapText="1"/>
    </xf>
    <xf numFmtId="0" fontId="107" fillId="39" borderId="0" xfId="0" applyFont="1" applyFill="1" applyAlignment="1">
      <alignment horizontal="center" vertical="top" wrapText="1"/>
    </xf>
    <xf numFmtId="0" fontId="120" fillId="0" borderId="14" xfId="0" applyFont="1" applyBorder="1" applyAlignment="1">
      <alignment horizontal="center" vertical="top" wrapText="1"/>
    </xf>
    <xf numFmtId="0" fontId="98" fillId="2" borderId="12" xfId="0" applyFont="1" applyFill="1" applyBorder="1" applyAlignment="1">
      <alignment horizontal="center" vertical="center"/>
    </xf>
    <xf numFmtId="0" fontId="97" fillId="33" borderId="34" xfId="0" applyFont="1" applyFill="1" applyBorder="1" applyAlignment="1">
      <alignment horizontal="center" vertical="center"/>
    </xf>
    <xf numFmtId="0" fontId="107" fillId="39" borderId="0" xfId="0" applyFont="1" applyFill="1" applyAlignment="1">
      <alignment horizontal="left" vertical="top" wrapText="1"/>
    </xf>
    <xf numFmtId="0" fontId="0" fillId="2" borderId="3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3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85725</xdr:rowOff>
    </xdr:from>
    <xdr:to>
      <xdr:col>23</xdr:col>
      <xdr:colOff>66675</xdr:colOff>
      <xdr:row>24</xdr:row>
      <xdr:rowOff>0</xdr:rowOff>
    </xdr:to>
    <xdr:sp>
      <xdr:nvSpPr>
        <xdr:cNvPr id="1" name="TextBox 1"/>
        <xdr:cNvSpPr txBox="1">
          <a:spLocks noChangeArrowheads="1"/>
        </xdr:cNvSpPr>
      </xdr:nvSpPr>
      <xdr:spPr>
        <a:xfrm>
          <a:off x="895350" y="571500"/>
          <a:ext cx="13192125" cy="3314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these definitions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Aggregation</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"bringing together multiple separate DER units into one resource”.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Wholesale</a:t>
          </a:r>
          <a:r>
            <a:rPr lang="en-US" cap="none" sz="1800" b="1" i="0" u="sng" baseline="0">
              <a:solidFill>
                <a:srgbClr val="000000"/>
              </a:solidFill>
              <a:latin typeface="Calibri"/>
              <a:ea typeface="Calibri"/>
              <a:cs typeface="Calibri"/>
            </a:rPr>
            <a:t> DER (</a:t>
          </a:r>
          <a:r>
            <a:rPr lang="en-US" cap="none" sz="1800" b="1" i="0" u="sng" baseline="0">
              <a:solidFill>
                <a:srgbClr val="000000"/>
              </a:solidFill>
              <a:latin typeface="Calibri"/>
              <a:ea typeface="Calibri"/>
              <a:cs typeface="Calibri"/>
            </a:rPr>
            <a:t>W-DER)</a:t>
          </a:r>
          <a:r>
            <a:rPr lang="en-US" cap="none" sz="1800" b="0" i="0" u="none" baseline="0">
              <a:solidFill>
                <a:srgbClr val="000000"/>
              </a:solidFill>
              <a:latin typeface="Calibri"/>
              <a:ea typeface="Calibri"/>
              <a:cs typeface="Calibri"/>
            </a:rPr>
            <a:t>: a DER unit participating in PJM markets under the (to be determined) “W-DER” ruleset.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12</xdr:col>
      <xdr:colOff>0</xdr:colOff>
      <xdr:row>27</xdr:row>
      <xdr:rowOff>0</xdr:rowOff>
    </xdr:from>
    <xdr:to>
      <xdr:col>21</xdr:col>
      <xdr:colOff>590550</xdr:colOff>
      <xdr:row>48</xdr:row>
      <xdr:rowOff>0</xdr:rowOff>
    </xdr:to>
    <xdr:pic>
      <xdr:nvPicPr>
        <xdr:cNvPr id="2" name="Picture 3"/>
        <xdr:cNvPicPr preferRelativeResize="1">
          <a:picLocks noChangeAspect="1"/>
        </xdr:cNvPicPr>
      </xdr:nvPicPr>
      <xdr:blipFill>
        <a:blip r:embed="rId1"/>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3" name="Picture 5"/>
        <xdr:cNvPicPr preferRelativeResize="1">
          <a:picLocks noChangeAspect="1"/>
        </xdr:cNvPicPr>
      </xdr:nvPicPr>
      <xdr:blipFill>
        <a:blip r:embed="rId2"/>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4" name="Picture 6"/>
        <xdr:cNvPicPr preferRelativeResize="1">
          <a:picLocks noChangeAspect="1"/>
        </xdr:cNvPicPr>
      </xdr:nvPicPr>
      <xdr:blipFill>
        <a:blip r:embed="rId3"/>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5" name="Picture 7"/>
        <xdr:cNvPicPr preferRelativeResize="1">
          <a:picLocks noChangeAspect="1"/>
        </xdr:cNvPicPr>
      </xdr:nvPicPr>
      <xdr:blipFill>
        <a:blip r:embed="rId4"/>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6" name="Picture 8"/>
        <xdr:cNvPicPr preferRelativeResize="1">
          <a:picLocks noChangeAspect="1"/>
        </xdr:cNvPicPr>
      </xdr:nvPicPr>
      <xdr:blipFill>
        <a:blip r:embed="rId5"/>
        <a:stretch>
          <a:fillRect/>
        </a:stretch>
      </xdr:blipFill>
      <xdr:spPr>
        <a:xfrm>
          <a:off x="7315200" y="11496675"/>
          <a:ext cx="6076950" cy="3400425"/>
        </a:xfrm>
        <a:prstGeom prst="rect">
          <a:avLst/>
        </a:prstGeom>
        <a:noFill/>
        <a:ln w="9525" cmpd="sng">
          <a:noFill/>
        </a:ln>
      </xdr:spPr>
    </xdr:pic>
    <xdr:clientData/>
  </xdr:twoCellAnchor>
  <xdr:twoCellAnchor editAs="oneCell">
    <xdr:from>
      <xdr:col>1</xdr:col>
      <xdr:colOff>85725</xdr:colOff>
      <xdr:row>27</xdr:row>
      <xdr:rowOff>9525</xdr:rowOff>
    </xdr:from>
    <xdr:to>
      <xdr:col>11</xdr:col>
      <xdr:colOff>66675</xdr:colOff>
      <xdr:row>47</xdr:row>
      <xdr:rowOff>152400</xdr:rowOff>
    </xdr:to>
    <xdr:pic>
      <xdr:nvPicPr>
        <xdr:cNvPr id="7" name="Picture 2"/>
        <xdr:cNvPicPr preferRelativeResize="1">
          <a:picLocks noChangeAspect="1"/>
        </xdr:cNvPicPr>
      </xdr:nvPicPr>
      <xdr:blipFill>
        <a:blip r:embed="rId6"/>
        <a:stretch>
          <a:fillRect/>
        </a:stretch>
      </xdr:blipFill>
      <xdr:spPr>
        <a:xfrm>
          <a:off x="695325" y="4381500"/>
          <a:ext cx="6076950" cy="3381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0</xdr:row>
      <xdr:rowOff>57150</xdr:rowOff>
    </xdr:from>
    <xdr:to>
      <xdr:col>13</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5422225" y="57150"/>
          <a:ext cx="11620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523875</xdr:colOff>
      <xdr:row>8</xdr:row>
      <xdr:rowOff>76200</xdr:rowOff>
    </xdr:from>
    <xdr:ext cx="1009650" cy="466725"/>
    <xdr:sp>
      <xdr:nvSpPr>
        <xdr:cNvPr id="3" name="TextBox 30"/>
        <xdr:cNvSpPr txBox="1">
          <a:spLocks noChangeArrowheads="1"/>
        </xdr:cNvSpPr>
      </xdr:nvSpPr>
      <xdr:spPr>
        <a:xfrm>
          <a:off x="9115425" y="4181475"/>
          <a:ext cx="1009650" cy="46672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857250</xdr:rowOff>
    </xdr:from>
    <xdr:to>
      <xdr:col>11</xdr:col>
      <xdr:colOff>428625</xdr:colOff>
      <xdr:row>13</xdr:row>
      <xdr:rowOff>809625</xdr:rowOff>
    </xdr:to>
    <xdr:pic>
      <xdr:nvPicPr>
        <xdr:cNvPr id="4" name="Picture 31"/>
        <xdr:cNvPicPr preferRelativeResize="1">
          <a:picLocks noChangeAspect="1"/>
        </xdr:cNvPicPr>
      </xdr:nvPicPr>
      <xdr:blipFill>
        <a:blip r:embed="rId3"/>
        <a:srcRect t="18937"/>
        <a:stretch>
          <a:fillRect/>
        </a:stretch>
      </xdr:blipFill>
      <xdr:spPr>
        <a:xfrm>
          <a:off x="9296400" y="7658100"/>
          <a:ext cx="4600575" cy="2905125"/>
        </a:xfrm>
        <a:prstGeom prst="rect">
          <a:avLst/>
        </a:prstGeom>
        <a:noFill/>
        <a:ln w="9525" cmpd="sng">
          <a:noFill/>
        </a:ln>
      </xdr:spPr>
    </xdr:pic>
    <xdr:clientData/>
  </xdr:twoCellAnchor>
  <xdr:oneCellAnchor>
    <xdr:from>
      <xdr:col>6</xdr:col>
      <xdr:colOff>57150</xdr:colOff>
      <xdr:row>13</xdr:row>
      <xdr:rowOff>1076325</xdr:rowOff>
    </xdr:from>
    <xdr:ext cx="1009650" cy="409575"/>
    <xdr:sp>
      <xdr:nvSpPr>
        <xdr:cNvPr id="5" name="TextBox 32"/>
        <xdr:cNvSpPr txBox="1">
          <a:spLocks noChangeArrowheads="1"/>
        </xdr:cNvSpPr>
      </xdr:nvSpPr>
      <xdr:spPr>
        <a:xfrm>
          <a:off x="10477500" y="10829925"/>
          <a:ext cx="1009650" cy="40957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209550</xdr:colOff>
      <xdr:row>8</xdr:row>
      <xdr:rowOff>171450</xdr:rowOff>
    </xdr:from>
    <xdr:ext cx="4886325" cy="400050"/>
    <xdr:sp>
      <xdr:nvSpPr>
        <xdr:cNvPr id="6" name="TextBox 33"/>
        <xdr:cNvSpPr txBox="1">
          <a:spLocks noChangeArrowheads="1"/>
        </xdr:cNvSpPr>
      </xdr:nvSpPr>
      <xdr:spPr>
        <a:xfrm>
          <a:off x="13068300" y="4276725"/>
          <a:ext cx="4886325" cy="400050"/>
        </a:xfrm>
        <a:prstGeom prst="rect">
          <a:avLst/>
        </a:prstGeom>
        <a:noFill/>
        <a:ln w="9525" cmpd="sng">
          <a:noFill/>
        </a:ln>
      </xdr:spPr>
      <xdr:txBody>
        <a:bodyPr vertOverflow="clip" wrap="square">
          <a:spAutoFit/>
        </a:bodyPr>
        <a:p>
          <a:pPr algn="l">
            <a:defRPr/>
          </a:pPr>
          <a:r>
            <a:rPr lang="en-US" cap="none" sz="1600" b="1" i="1" u="none" baseline="0">
              <a:solidFill>
                <a:srgbClr val="FF0000"/>
              </a:solidFill>
              <a:latin typeface="Calibri"/>
              <a:ea typeface="Calibri"/>
              <a:cs typeface="Calibri"/>
            </a:rPr>
            <a:t>"Pigtail":</a:t>
          </a:r>
          <a:r>
            <a:rPr lang="en-US" cap="none" sz="1600" b="1" i="1" u="none" baseline="0">
              <a:solidFill>
                <a:srgbClr val="FF0000"/>
              </a:solidFill>
              <a:latin typeface="Calibri"/>
              <a:ea typeface="Calibri"/>
              <a:cs typeface="Calibri"/>
            </a:rPr>
            <a:t> </a:t>
          </a:r>
          <a:r>
            <a:rPr lang="en-US" cap="none" sz="1600" b="1" i="1" u="none" baseline="0">
              <a:solidFill>
                <a:srgbClr val="FF0000"/>
              </a:solidFill>
              <a:latin typeface="Calibri"/>
              <a:ea typeface="Calibri"/>
              <a:cs typeface="Calibri"/>
            </a:rPr>
            <a:t>Potential Connection</a:t>
          </a:r>
          <a:r>
            <a:rPr lang="en-US" cap="none" sz="1600" b="1" i="1" u="none" baseline="0">
              <a:solidFill>
                <a:srgbClr val="FF0000"/>
              </a:solidFill>
              <a:latin typeface="Calibri"/>
              <a:ea typeface="Calibri"/>
              <a:cs typeface="Calibri"/>
            </a:rPr>
            <a:t> To A</a:t>
          </a:r>
          <a:r>
            <a:rPr lang="en-US" cap="none" sz="1600" b="1" i="1" u="none" baseline="0">
              <a:solidFill>
                <a:srgbClr val="FF0000"/>
              </a:solidFill>
              <a:latin typeface="Calibri"/>
              <a:ea typeface="Calibri"/>
              <a:cs typeface="Calibri"/>
            </a:rPr>
            <a:t>djacent Load (PCTAL)</a:t>
          </a:r>
        </a:p>
      </xdr:txBody>
    </xdr:sp>
    <xdr:clientData/>
  </xdr:oneCellAnchor>
  <xdr:twoCellAnchor>
    <xdr:from>
      <xdr:col>9</xdr:col>
      <xdr:colOff>95250</xdr:colOff>
      <xdr:row>9</xdr:row>
      <xdr:rowOff>133350</xdr:rowOff>
    </xdr:from>
    <xdr:to>
      <xdr:col>10</xdr:col>
      <xdr:colOff>114300</xdr:colOff>
      <xdr:row>9</xdr:row>
      <xdr:rowOff>133350</xdr:rowOff>
    </xdr:to>
    <xdr:sp>
      <xdr:nvSpPr>
        <xdr:cNvPr id="7" name="Straight Arrow Connector 34"/>
        <xdr:cNvSpPr>
          <a:spLocks/>
        </xdr:cNvSpPr>
      </xdr:nvSpPr>
      <xdr:spPr>
        <a:xfrm flipH="1" flipV="1">
          <a:off x="12344400" y="4457700"/>
          <a:ext cx="628650" cy="0"/>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9</xdr:row>
      <xdr:rowOff>1981200</xdr:rowOff>
    </xdr:from>
    <xdr:to>
      <xdr:col>11</xdr:col>
      <xdr:colOff>409575</xdr:colOff>
      <xdr:row>10</xdr:row>
      <xdr:rowOff>781050</xdr:rowOff>
    </xdr:to>
    <xdr:sp>
      <xdr:nvSpPr>
        <xdr:cNvPr id="8" name="Rectangle 2"/>
        <xdr:cNvSpPr>
          <a:spLocks/>
        </xdr:cNvSpPr>
      </xdr:nvSpPr>
      <xdr:spPr>
        <a:xfrm>
          <a:off x="9391650" y="6305550"/>
          <a:ext cx="4486275" cy="1276350"/>
        </a:xfrm>
        <a:prstGeom prst="rect">
          <a:avLst/>
        </a:prstGeom>
        <a:solidFill>
          <a:srgbClr val="92D050"/>
        </a:solidFill>
        <a:ln w="25400" cmpd="sng">
          <a:noFill/>
        </a:ln>
      </xdr:spPr>
      <xdr:txBody>
        <a:bodyPr vertOverflow="clip" wrap="square"/>
        <a:p>
          <a:pPr algn="ctr">
            <a:defRPr/>
          </a:pPr>
          <a:r>
            <a:rPr lang="en-US" cap="none" sz="3200" b="1" i="0" u="none" baseline="0">
              <a:solidFill>
                <a:srgbClr val="003366"/>
              </a:solidFill>
              <a:latin typeface="Arial"/>
              <a:ea typeface="Arial"/>
              <a:cs typeface="Arial"/>
            </a:rPr>
            <a:t>DER</a:t>
          </a:r>
          <a:r>
            <a:rPr lang="en-US" cap="none" sz="3200" b="1" i="0" u="none" baseline="0">
              <a:solidFill>
                <a:srgbClr val="003366"/>
              </a:solidFill>
              <a:latin typeface="Arial"/>
              <a:ea typeface="Arial"/>
              <a:cs typeface="Arial"/>
            </a:rPr>
            <a:t> BEHIND THE CUSTOMER METER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0</xdr:row>
      <xdr:rowOff>180975</xdr:rowOff>
    </xdr:from>
    <xdr:to>
      <xdr:col>3</xdr:col>
      <xdr:colOff>876300</xdr:colOff>
      <xdr:row>2</xdr:row>
      <xdr:rowOff>76200</xdr:rowOff>
    </xdr:to>
    <xdr:pic>
      <xdr:nvPicPr>
        <xdr:cNvPr id="1" name="Picture 1" descr="logo-addison"/>
        <xdr:cNvPicPr preferRelativeResize="1">
          <a:picLocks noChangeAspect="1"/>
        </xdr:cNvPicPr>
      </xdr:nvPicPr>
      <xdr:blipFill>
        <a:blip r:embed="rId1"/>
        <a:stretch>
          <a:fillRect/>
        </a:stretch>
      </xdr:blipFill>
      <xdr:spPr>
        <a:xfrm>
          <a:off x="11515725" y="180975"/>
          <a:ext cx="50482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B3:N33" comment="" totalsRowShown="0">
  <tableColumns count="13">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
    <tableColumn id="4" name="B"/>
    <tableColumn id="5" name="C"/>
    <tableColumn id="6" name="D"/>
    <tableColumn id="12" name="E"/>
    <tableColumn id="14" name="F"/>
    <tableColumn id="13" name="G"/>
  </tableColumns>
  <tableStyleInfo name="TableStyleMedium9" showFirstColumn="0" showLastColumn="0" showRowStripes="1" showColumnStripes="0"/>
</table>
</file>

<file path=xl/tables/table2.xml><?xml version="1.0" encoding="utf-8"?>
<table xmlns="http://schemas.openxmlformats.org/spreadsheetml/2006/main" id="153" name="Table19154" displayName="Table19154" ref="B3:K33" comment="" totalsRowShown="0">
  <tableColumns count="10">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_x000A_(PJM Strawman)"/>
    <tableColumn id="4" name="B"/>
    <tableColumn id="5" name="C"/>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3" sqref="A3"/>
    </sheetView>
  </sheetViews>
  <sheetFormatPr defaultColWidth="9.140625" defaultRowHeight="12.75"/>
  <cols>
    <col min="1" max="1" width="81.28125" style="0" customWidth="1"/>
  </cols>
  <sheetData>
    <row r="1" ht="12.75">
      <c r="A1" s="19" t="s">
        <v>21</v>
      </c>
    </row>
    <row r="2" ht="12.75">
      <c r="A2" t="s">
        <v>327</v>
      </c>
    </row>
    <row r="4" ht="12.75">
      <c r="A4" s="19" t="s">
        <v>22</v>
      </c>
    </row>
    <row r="5" ht="12.75">
      <c r="A5" t="s">
        <v>183</v>
      </c>
    </row>
    <row r="7" ht="12.75">
      <c r="A7" s="19" t="s">
        <v>69</v>
      </c>
    </row>
    <row r="8" ht="12.75">
      <c r="A8" s="38" t="s">
        <v>73</v>
      </c>
    </row>
    <row r="10" ht="12.75">
      <c r="A10" s="19" t="s">
        <v>70</v>
      </c>
    </row>
    <row r="11" ht="12.75">
      <c r="A11" s="38" t="s">
        <v>74</v>
      </c>
    </row>
    <row r="13" ht="12.75">
      <c r="A13" s="19" t="s">
        <v>71</v>
      </c>
    </row>
    <row r="14" ht="12.75">
      <c r="A14" s="38" t="s">
        <v>72</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U17"/>
  <sheetViews>
    <sheetView zoomScale="85" zoomScaleNormal="85" zoomScalePageLayoutView="0" workbookViewId="0" topLeftCell="A7">
      <selection activeCell="A18" sqref="A18"/>
    </sheetView>
  </sheetViews>
  <sheetFormatPr defaultColWidth="9.140625" defaultRowHeight="12.75"/>
  <cols>
    <col min="1" max="1" width="110.57421875" style="0" bestFit="1" customWidth="1"/>
    <col min="2" max="2" width="42.140625" style="0" customWidth="1"/>
    <col min="3" max="3" width="14.28125" style="0" bestFit="1" customWidth="1"/>
    <col min="4" max="12" width="32.28125" style="0" customWidth="1"/>
    <col min="14" max="14" width="13.140625" style="0" bestFit="1" customWidth="1"/>
  </cols>
  <sheetData>
    <row r="1" s="15" customFormat="1" ht="20.25">
      <c r="A1" s="17" t="str">
        <f>'Setup and context links'!A2</f>
        <v>DER Subcommittee</v>
      </c>
    </row>
    <row r="2" s="15" customFormat="1" ht="18">
      <c r="A2" s="18" t="str">
        <f>'Setup and context links'!A5</f>
        <v>Distributed Energy Resources</v>
      </c>
    </row>
    <row r="3" ht="18">
      <c r="A3" s="24" t="s">
        <v>30</v>
      </c>
    </row>
    <row r="5" s="1" customFormat="1" ht="13.5">
      <c r="A5" s="1" t="s">
        <v>41</v>
      </c>
    </row>
    <row r="7" ht="12.75">
      <c r="A7" s="19" t="s">
        <v>23</v>
      </c>
    </row>
    <row r="8" ht="30" customHeight="1">
      <c r="A8" s="20" t="s">
        <v>154</v>
      </c>
    </row>
    <row r="9" ht="30" customHeight="1">
      <c r="A9" s="20" t="s">
        <v>155</v>
      </c>
    </row>
    <row r="10" ht="30" customHeight="1">
      <c r="A10" s="20" t="s">
        <v>157</v>
      </c>
    </row>
    <row r="11" ht="30" customHeight="1">
      <c r="A11" s="20" t="s">
        <v>159</v>
      </c>
    </row>
    <row r="12" ht="30" customHeight="1">
      <c r="A12" s="20" t="s">
        <v>160</v>
      </c>
    </row>
    <row r="13" ht="30" customHeight="1">
      <c r="A13" s="20"/>
    </row>
    <row r="14" spans="1:21" s="164" customFormat="1" ht="120">
      <c r="A14" s="159">
        <v>2.3</v>
      </c>
      <c r="B14" s="160" t="s">
        <v>224</v>
      </c>
      <c r="C14" s="161"/>
      <c r="D14" s="161" t="s">
        <v>148</v>
      </c>
      <c r="E14" s="161" t="s">
        <v>206</v>
      </c>
      <c r="F14" s="162" t="s">
        <v>148</v>
      </c>
      <c r="G14" s="161" t="s">
        <v>161</v>
      </c>
      <c r="H14" s="163" t="s">
        <v>164</v>
      </c>
      <c r="I14" s="161" t="s">
        <v>149</v>
      </c>
      <c r="J14" s="161" t="s">
        <v>207</v>
      </c>
      <c r="K14" s="163" t="s">
        <v>167</v>
      </c>
      <c r="L14" s="163"/>
      <c r="M14" s="163"/>
      <c r="N14" s="163"/>
      <c r="O14" s="163"/>
      <c r="P14" s="163"/>
      <c r="Q14" s="163"/>
      <c r="R14" s="163"/>
      <c r="S14" s="163"/>
      <c r="T14" s="163"/>
      <c r="U14" s="163"/>
    </row>
    <row r="15" spans="1:21" s="164" customFormat="1" ht="75">
      <c r="A15" s="161">
        <v>2.4</v>
      </c>
      <c r="B15" s="160" t="s">
        <v>225</v>
      </c>
      <c r="C15" s="161"/>
      <c r="D15" s="161" t="s">
        <v>146</v>
      </c>
      <c r="E15" s="161" t="s">
        <v>208</v>
      </c>
      <c r="F15" s="162" t="s">
        <v>124</v>
      </c>
      <c r="G15" s="161"/>
      <c r="H15" s="161"/>
      <c r="I15" s="161"/>
      <c r="J15" s="161"/>
      <c r="K15" s="163"/>
      <c r="L15" s="163"/>
      <c r="M15" s="163"/>
      <c r="N15" s="163"/>
      <c r="O15" s="163"/>
      <c r="P15" s="163"/>
      <c r="Q15" s="163"/>
      <c r="R15" s="163"/>
      <c r="S15" s="163"/>
      <c r="T15" s="163"/>
      <c r="U15" s="163"/>
    </row>
    <row r="16" ht="12.75">
      <c r="A16" t="s">
        <v>264</v>
      </c>
    </row>
    <row r="17" ht="12.75">
      <c r="A17" t="s">
        <v>296</v>
      </c>
    </row>
  </sheetData>
  <sheetProtection/>
  <dataValidations count="1">
    <dataValidation type="list" allowBlank="1" showInputMessage="1" showErrorMessage="1" sqref="C14:C15">
      <formula1>'Parking Lot'!#REF!</formula1>
    </dataValidation>
  </dataValidation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246" t="str">
        <f>'Setup and context links'!A2</f>
        <v>DER Subcommittee</v>
      </c>
      <c r="B1" s="246"/>
      <c r="C1" s="232"/>
      <c r="D1" s="232"/>
      <c r="E1" s="232"/>
      <c r="F1" s="232"/>
      <c r="G1" s="232"/>
      <c r="H1" s="232"/>
      <c r="I1" s="232"/>
      <c r="J1" s="232"/>
    </row>
    <row r="2" spans="1:10" s="22" customFormat="1" ht="18">
      <c r="A2" s="247" t="str">
        <f>'Setup and context links'!A5</f>
        <v>Distributed Energy Resources</v>
      </c>
      <c r="B2" s="247"/>
      <c r="C2" s="232"/>
      <c r="D2" s="232"/>
      <c r="E2" s="232"/>
      <c r="F2" s="232"/>
      <c r="G2" s="232"/>
      <c r="H2" s="232"/>
      <c r="I2" s="232"/>
      <c r="J2" s="232"/>
    </row>
    <row r="3" spans="1:10" s="22" customFormat="1" ht="18">
      <c r="A3" s="248" t="s">
        <v>24</v>
      </c>
      <c r="B3" s="248"/>
      <c r="C3" s="248"/>
      <c r="D3" s="248"/>
      <c r="E3" s="248"/>
      <c r="F3" s="248"/>
      <c r="G3" s="248"/>
      <c r="H3" s="248"/>
      <c r="I3" s="248"/>
      <c r="J3" s="248"/>
    </row>
    <row r="4" spans="1:23" s="22" customFormat="1" ht="18">
      <c r="A4" s="5" t="s">
        <v>28</v>
      </c>
      <c r="B4" s="5"/>
      <c r="C4" s="13"/>
      <c r="D4" s="13"/>
      <c r="E4" s="13"/>
      <c r="F4" s="13"/>
      <c r="G4" s="13"/>
      <c r="H4" s="21"/>
      <c r="I4" s="21"/>
      <c r="J4" s="21"/>
      <c r="L4" s="14"/>
      <c r="M4" s="14"/>
      <c r="N4" s="14"/>
      <c r="O4" s="14"/>
      <c r="P4" s="14"/>
      <c r="Q4" s="14"/>
      <c r="R4" s="14"/>
      <c r="S4" s="14"/>
      <c r="T4" s="14"/>
      <c r="U4" s="14"/>
      <c r="V4" s="14"/>
      <c r="W4" s="14"/>
    </row>
    <row r="5" spans="1:23" s="22" customFormat="1" ht="18">
      <c r="A5" s="5" t="s">
        <v>42</v>
      </c>
      <c r="B5" s="5"/>
      <c r="C5" s="13"/>
      <c r="D5" s="13"/>
      <c r="E5" s="13"/>
      <c r="F5" s="13"/>
      <c r="G5" s="13"/>
      <c r="H5" s="21"/>
      <c r="I5" s="21"/>
      <c r="J5" s="21"/>
      <c r="L5" s="14"/>
      <c r="M5" s="14"/>
      <c r="N5" s="14"/>
      <c r="O5" s="14"/>
      <c r="P5" s="14"/>
      <c r="Q5" s="14"/>
      <c r="R5" s="14"/>
      <c r="S5" s="14"/>
      <c r="T5" s="14"/>
      <c r="U5" s="14"/>
      <c r="V5" s="14"/>
      <c r="W5" s="14"/>
    </row>
    <row r="6" spans="1:23" s="22" customFormat="1" ht="26.25">
      <c r="A6" s="28" t="s">
        <v>25</v>
      </c>
      <c r="B6" s="29" t="s">
        <v>27</v>
      </c>
      <c r="C6" s="28" t="s">
        <v>26</v>
      </c>
      <c r="D6" s="5"/>
      <c r="E6" s="5"/>
      <c r="F6" s="5"/>
      <c r="G6" s="5"/>
      <c r="L6" s="14"/>
      <c r="M6" s="14"/>
      <c r="N6" s="14"/>
      <c r="O6" s="14"/>
      <c r="P6" s="14"/>
      <c r="Q6" s="14"/>
      <c r="R6" s="14"/>
      <c r="S6" s="14"/>
      <c r="T6" s="14"/>
      <c r="U6" s="14"/>
      <c r="V6" s="14"/>
      <c r="W6" s="14"/>
    </row>
    <row r="7" spans="1:3" ht="12.75">
      <c r="A7" s="20">
        <v>1</v>
      </c>
      <c r="B7" s="36">
        <v>42695</v>
      </c>
      <c r="C7" s="20" t="s">
        <v>43</v>
      </c>
    </row>
    <row r="8" spans="1:3" ht="12.75">
      <c r="A8" s="20">
        <v>2</v>
      </c>
      <c r="B8" s="36">
        <v>42720</v>
      </c>
      <c r="C8" s="20" t="s">
        <v>68</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73"/>
  <sheetViews>
    <sheetView tabSelected="1" zoomScale="70" zoomScaleNormal="70" zoomScalePageLayoutView="0" workbookViewId="0" topLeftCell="A4">
      <pane xSplit="11" topLeftCell="AF1" activePane="topRight" state="frozen"/>
      <selection pane="topLeft" activeCell="A1" sqref="A1"/>
      <selection pane="topRight" activeCell="AJ64" sqref="AJ64"/>
    </sheetView>
  </sheetViews>
  <sheetFormatPr defaultColWidth="9.140625" defaultRowHeight="12.75"/>
  <cols>
    <col min="1" max="1" width="55.140625" style="48" bestFit="1" customWidth="1"/>
    <col min="2" max="2" width="11.57421875" style="48" hidden="1" customWidth="1"/>
    <col min="3" max="3" width="1.1484375" style="48" hidden="1" customWidth="1"/>
    <col min="4" max="5" width="6.140625" style="48" hidden="1" customWidth="1"/>
    <col min="6" max="11" width="11.57421875" style="48" hidden="1" customWidth="1"/>
    <col min="12" max="12" width="11.28125" style="48" customWidth="1"/>
    <col min="13" max="13" width="12.57421875" style="48" customWidth="1"/>
    <col min="14" max="14" width="11.57421875" style="48" customWidth="1"/>
    <col min="15" max="15" width="12.421875" style="48" customWidth="1"/>
    <col min="16" max="16" width="12.28125" style="48" customWidth="1"/>
    <col min="17" max="17" width="13.28125" style="48" bestFit="1" customWidth="1"/>
    <col min="18" max="18" width="12.8515625" style="48" customWidth="1"/>
    <col min="19" max="22" width="11.421875" style="48" customWidth="1"/>
    <col min="23" max="23" width="12.00390625" style="48" customWidth="1"/>
    <col min="24" max="24" width="11.421875" style="48" customWidth="1"/>
    <col min="25" max="25" width="11.7109375" style="48" customWidth="1"/>
    <col min="26" max="26" width="12.57421875" style="48" customWidth="1"/>
    <col min="27" max="47" width="12.7109375" style="48" customWidth="1"/>
    <col min="48" max="16384" width="9.140625" style="48" customWidth="1"/>
  </cols>
  <sheetData>
    <row r="1" spans="1:47" ht="20.25">
      <c r="A1" s="47" t="s">
        <v>327</v>
      </c>
      <c r="B1" s="47"/>
      <c r="C1" s="47"/>
      <c r="D1" s="47"/>
      <c r="E1" s="47"/>
      <c r="F1" s="47"/>
      <c r="G1" s="47"/>
      <c r="H1" s="47"/>
      <c r="I1" s="47"/>
      <c r="J1" s="47"/>
      <c r="K1" s="47"/>
      <c r="L1" s="240" t="s">
        <v>227</v>
      </c>
      <c r="M1" s="240"/>
      <c r="N1" s="240"/>
      <c r="O1" s="240"/>
      <c r="P1" s="240"/>
      <c r="Q1" s="240"/>
      <c r="R1" s="240"/>
      <c r="S1" s="240"/>
      <c r="T1" s="240"/>
      <c r="U1" s="240"/>
      <c r="V1" s="240"/>
      <c r="W1" s="240"/>
      <c r="X1" s="240"/>
      <c r="Y1" s="240"/>
      <c r="Z1" s="240"/>
      <c r="AA1" s="240"/>
      <c r="AB1" s="240"/>
      <c r="AC1" s="240"/>
      <c r="AD1" s="240"/>
      <c r="AE1" s="240"/>
      <c r="AF1" s="240"/>
      <c r="AG1" s="245">
        <v>2018</v>
      </c>
      <c r="AH1" s="240"/>
      <c r="AI1" s="240"/>
      <c r="AJ1" s="240"/>
      <c r="AK1" s="240"/>
      <c r="AL1" s="240"/>
      <c r="AM1" s="240"/>
      <c r="AN1" s="240"/>
      <c r="AO1" s="240"/>
      <c r="AP1" s="240"/>
      <c r="AQ1" s="240"/>
      <c r="AR1" s="240"/>
      <c r="AS1" s="240"/>
      <c r="AT1" s="240"/>
      <c r="AU1" s="240"/>
    </row>
    <row r="2" spans="1:47" ht="20.25">
      <c r="A2" s="124" t="s">
        <v>341</v>
      </c>
      <c r="B2" s="106"/>
      <c r="C2" s="106"/>
      <c r="D2" s="106"/>
      <c r="E2" s="106"/>
      <c r="F2" s="106"/>
      <c r="G2" s="106"/>
      <c r="H2" s="106"/>
      <c r="I2" s="106"/>
      <c r="J2" s="106"/>
      <c r="K2" s="106"/>
      <c r="L2" s="186"/>
      <c r="M2" s="186"/>
      <c r="N2" s="186"/>
      <c r="O2" s="186"/>
      <c r="P2" s="186"/>
      <c r="Q2" s="186"/>
      <c r="R2" s="186"/>
      <c r="S2" s="186"/>
      <c r="T2" s="186"/>
      <c r="U2" s="186"/>
      <c r="V2" s="186"/>
      <c r="W2" s="186"/>
      <c r="X2" s="186"/>
      <c r="Y2" s="186"/>
      <c r="Z2" s="186"/>
      <c r="AA2" s="186"/>
      <c r="AB2" s="186"/>
      <c r="AC2" s="186"/>
      <c r="AD2" s="186"/>
      <c r="AE2" s="186"/>
      <c r="AF2" s="186"/>
      <c r="AG2" s="200"/>
      <c r="AH2" s="186"/>
      <c r="AI2" s="186"/>
      <c r="AJ2" s="186"/>
      <c r="AK2" s="186"/>
      <c r="AL2" s="186"/>
      <c r="AM2" s="186"/>
      <c r="AN2" s="186"/>
      <c r="AO2" s="186"/>
      <c r="AP2" s="186"/>
      <c r="AQ2" s="186"/>
      <c r="AR2" s="186"/>
      <c r="AS2" s="186"/>
      <c r="AT2" s="186"/>
      <c r="AU2" s="186"/>
    </row>
    <row r="3" spans="1:41" ht="20.25">
      <c r="A3" s="185" t="s">
        <v>179</v>
      </c>
      <c r="B3" s="106"/>
      <c r="C3" s="106"/>
      <c r="D3" s="106"/>
      <c r="E3" s="106"/>
      <c r="F3" s="106"/>
      <c r="G3" s="106"/>
      <c r="H3" s="106"/>
      <c r="I3" s="106"/>
      <c r="J3" s="106"/>
      <c r="K3" s="106"/>
      <c r="L3" s="125"/>
      <c r="M3" s="125"/>
      <c r="N3" s="125"/>
      <c r="O3" s="125"/>
      <c r="P3" s="125"/>
      <c r="Q3" s="125"/>
      <c r="R3" s="125"/>
      <c r="S3" s="125"/>
      <c r="T3" s="125"/>
      <c r="U3" s="125"/>
      <c r="V3" s="125"/>
      <c r="W3" s="125"/>
      <c r="X3" s="125"/>
      <c r="Y3" s="125"/>
      <c r="Z3" s="125"/>
      <c r="AA3" s="125"/>
      <c r="AB3" s="125"/>
      <c r="AC3" s="125"/>
      <c r="AD3" s="125"/>
      <c r="AE3" s="125"/>
      <c r="AF3" s="125"/>
      <c r="AG3" s="201"/>
      <c r="AH3" s="125"/>
      <c r="AI3" s="125"/>
      <c r="AJ3" s="125"/>
      <c r="AK3" s="125"/>
      <c r="AL3" s="125"/>
      <c r="AM3" s="125"/>
      <c r="AN3" s="125"/>
      <c r="AO3" s="125"/>
    </row>
    <row r="4" spans="1:52" ht="20.25">
      <c r="A4" s="185" t="s">
        <v>180</v>
      </c>
      <c r="B4" s="106"/>
      <c r="C4" s="106"/>
      <c r="D4" s="106"/>
      <c r="E4" s="106"/>
      <c r="F4" s="106"/>
      <c r="G4" s="106"/>
      <c r="H4" s="106"/>
      <c r="I4" s="106"/>
      <c r="J4" s="106"/>
      <c r="K4" s="106"/>
      <c r="L4" s="106"/>
      <c r="M4" s="107"/>
      <c r="N4" s="239"/>
      <c r="O4" s="239"/>
      <c r="P4" s="239"/>
      <c r="Q4" s="239"/>
      <c r="R4" s="239"/>
      <c r="S4" s="239"/>
      <c r="T4" s="239"/>
      <c r="U4" s="239"/>
      <c r="V4" s="239"/>
      <c r="W4" s="239"/>
      <c r="X4" s="239"/>
      <c r="Y4" s="239"/>
      <c r="Z4" s="239"/>
      <c r="AA4" s="239"/>
      <c r="AB4" s="239"/>
      <c r="AC4" s="239"/>
      <c r="AD4" s="239"/>
      <c r="AE4" s="239"/>
      <c r="AF4" s="239"/>
      <c r="AG4" s="202"/>
      <c r="AH4" s="189"/>
      <c r="AI4" s="189"/>
      <c r="AJ4" s="189"/>
      <c r="AK4" s="189"/>
      <c r="AL4" s="189"/>
      <c r="AM4" s="189"/>
      <c r="AN4" s="189"/>
      <c r="AO4" s="189"/>
      <c r="AP4" s="190"/>
      <c r="AQ4" s="190"/>
      <c r="AR4" s="190"/>
      <c r="AS4" s="190"/>
      <c r="AT4" s="190"/>
      <c r="AU4" s="190"/>
      <c r="AV4" s="190"/>
      <c r="AW4" s="190"/>
      <c r="AX4" s="190"/>
      <c r="AY4" s="190"/>
      <c r="AZ4" s="190"/>
    </row>
    <row r="5" spans="1:41" ht="20.25">
      <c r="A5" s="185" t="s">
        <v>181</v>
      </c>
      <c r="B5" s="106"/>
      <c r="C5" s="106"/>
      <c r="D5" s="106"/>
      <c r="E5" s="106"/>
      <c r="F5" s="106"/>
      <c r="G5" s="106"/>
      <c r="H5" s="106"/>
      <c r="I5" s="106"/>
      <c r="J5" s="106"/>
      <c r="K5" s="106"/>
      <c r="L5" s="106"/>
      <c r="M5" s="107"/>
      <c r="N5" s="107"/>
      <c r="O5" s="107"/>
      <c r="P5" s="107"/>
      <c r="AG5" s="203"/>
      <c r="AH5" s="204"/>
      <c r="AI5" s="204"/>
      <c r="AJ5" s="204"/>
      <c r="AK5" s="204"/>
      <c r="AL5" s="204"/>
      <c r="AM5" s="204"/>
      <c r="AN5" s="204"/>
      <c r="AO5" s="149"/>
    </row>
    <row r="6" spans="1:42" ht="20.25">
      <c r="A6" s="185" t="s">
        <v>357</v>
      </c>
      <c r="B6" s="106"/>
      <c r="C6" s="106"/>
      <c r="D6" s="106"/>
      <c r="E6" s="106"/>
      <c r="F6" s="106"/>
      <c r="G6" s="106"/>
      <c r="H6" s="106"/>
      <c r="I6" s="106"/>
      <c r="J6" s="106"/>
      <c r="K6" s="106"/>
      <c r="L6" s="106"/>
      <c r="M6" s="107"/>
      <c r="N6" s="230"/>
      <c r="O6" s="230"/>
      <c r="P6" s="230"/>
      <c r="Q6" s="231"/>
      <c r="R6" s="231"/>
      <c r="S6" s="231"/>
      <c r="T6" s="231"/>
      <c r="U6" s="231"/>
      <c r="V6" s="231"/>
      <c r="W6" s="231"/>
      <c r="X6" s="231"/>
      <c r="Y6" s="231"/>
      <c r="Z6" s="231"/>
      <c r="AA6" s="231"/>
      <c r="AB6" s="231"/>
      <c r="AC6" s="231"/>
      <c r="AD6" s="231"/>
      <c r="AE6" s="231"/>
      <c r="AF6" s="231"/>
      <c r="AG6" s="218"/>
      <c r="AH6" s="218"/>
      <c r="AI6" s="218"/>
      <c r="AJ6" s="218"/>
      <c r="AK6" s="218"/>
      <c r="AL6" s="218"/>
      <c r="AM6" s="218"/>
      <c r="AN6" s="218"/>
      <c r="AO6" s="218"/>
      <c r="AP6" s="218"/>
    </row>
    <row r="7" spans="1:44" s="148" customFormat="1" ht="20.25">
      <c r="A7" s="124" t="s">
        <v>228</v>
      </c>
      <c r="B7" s="145"/>
      <c r="C7" s="145"/>
      <c r="D7" s="145"/>
      <c r="E7" s="145"/>
      <c r="F7" s="145"/>
      <c r="G7" s="145"/>
      <c r="H7" s="145"/>
      <c r="I7" s="145"/>
      <c r="J7" s="145"/>
      <c r="K7" s="145"/>
      <c r="L7" s="145"/>
      <c r="M7" s="146"/>
      <c r="N7" s="146"/>
      <c r="O7" s="147"/>
      <c r="P7" s="147"/>
      <c r="AG7" s="205"/>
      <c r="AH7" s="165"/>
      <c r="AI7" s="165"/>
      <c r="AJ7" s="165"/>
      <c r="AK7" s="165"/>
      <c r="AL7" s="165"/>
      <c r="AM7" s="165"/>
      <c r="AN7" s="165"/>
      <c r="AO7" s="165"/>
      <c r="AP7" s="165"/>
      <c r="AQ7" s="165"/>
      <c r="AR7" s="165"/>
    </row>
    <row r="8" spans="1:44" ht="20.25">
      <c r="A8" s="124" t="s">
        <v>349</v>
      </c>
      <c r="B8" s="106"/>
      <c r="C8" s="106"/>
      <c r="D8" s="106"/>
      <c r="E8" s="106"/>
      <c r="F8" s="106"/>
      <c r="G8" s="106"/>
      <c r="H8" s="106"/>
      <c r="I8" s="106"/>
      <c r="J8" s="106"/>
      <c r="K8" s="106"/>
      <c r="L8" s="106"/>
      <c r="M8" s="107"/>
      <c r="N8" s="107"/>
      <c r="O8" s="126"/>
      <c r="P8" s="126"/>
      <c r="Q8" s="126"/>
      <c r="R8" s="126"/>
      <c r="S8" s="127"/>
      <c r="T8" s="127"/>
      <c r="U8" s="127"/>
      <c r="AG8" s="206"/>
      <c r="AH8" s="49"/>
      <c r="AI8" s="49"/>
      <c r="AJ8" s="49"/>
      <c r="AK8" s="49"/>
      <c r="AL8" s="207"/>
      <c r="AM8" s="207"/>
      <c r="AN8" s="207"/>
      <c r="AO8" s="191"/>
      <c r="AP8" s="191"/>
      <c r="AQ8" s="191"/>
      <c r="AR8" s="191"/>
    </row>
    <row r="9" spans="13:40" ht="15">
      <c r="M9" s="49"/>
      <c r="AG9" s="206"/>
      <c r="AH9" s="49"/>
      <c r="AI9" s="49"/>
      <c r="AJ9" s="49"/>
      <c r="AK9" s="49"/>
      <c r="AL9" s="49"/>
      <c r="AM9" s="49"/>
      <c r="AN9" s="49"/>
    </row>
    <row r="10" spans="2:40" ht="15.75" customHeight="1">
      <c r="B10" s="49"/>
      <c r="C10" s="50"/>
      <c r="D10" s="50"/>
      <c r="E10" s="50"/>
      <c r="F10" s="50"/>
      <c r="G10" s="50"/>
      <c r="H10" s="50"/>
      <c r="I10" s="50"/>
      <c r="J10" s="50"/>
      <c r="K10" s="50"/>
      <c r="L10" s="50"/>
      <c r="M10" s="49"/>
      <c r="AG10" s="241"/>
      <c r="AH10" s="242"/>
      <c r="AI10" s="242"/>
      <c r="AJ10" s="219"/>
      <c r="AK10" s="49"/>
      <c r="AL10" s="49"/>
      <c r="AM10" s="49"/>
      <c r="AN10" s="49"/>
    </row>
    <row r="11" spans="1:40" ht="15.75" customHeight="1" hidden="1">
      <c r="A11" s="51" t="s">
        <v>88</v>
      </c>
      <c r="B11" s="52">
        <v>41091</v>
      </c>
      <c r="C11" s="52">
        <v>41122</v>
      </c>
      <c r="D11" s="235">
        <v>41153</v>
      </c>
      <c r="E11" s="235"/>
      <c r="F11" s="52">
        <v>41183</v>
      </c>
      <c r="G11" s="52">
        <v>41214</v>
      </c>
      <c r="H11" s="52">
        <v>41244</v>
      </c>
      <c r="I11" s="52">
        <v>41275</v>
      </c>
      <c r="J11" s="53"/>
      <c r="K11" s="53"/>
      <c r="L11" s="53"/>
      <c r="M11" s="49"/>
      <c r="AG11" s="208"/>
      <c r="AH11" s="209"/>
      <c r="AI11" s="209"/>
      <c r="AJ11" s="209"/>
      <c r="AK11" s="49"/>
      <c r="AL11" s="49"/>
      <c r="AM11" s="49"/>
      <c r="AN11" s="49"/>
    </row>
    <row r="12" spans="1:40" ht="15.75" customHeight="1" hidden="1">
      <c r="A12" s="54" t="s">
        <v>89</v>
      </c>
      <c r="B12" s="55"/>
      <c r="C12" s="56"/>
      <c r="D12" s="57"/>
      <c r="E12" s="57"/>
      <c r="F12" s="56"/>
      <c r="G12" s="56"/>
      <c r="H12" s="56"/>
      <c r="I12" s="56"/>
      <c r="J12" s="53"/>
      <c r="K12" s="53"/>
      <c r="L12" s="53"/>
      <c r="M12" s="49"/>
      <c r="AG12" s="208"/>
      <c r="AH12" s="209"/>
      <c r="AI12" s="209"/>
      <c r="AJ12" s="209"/>
      <c r="AK12" s="49"/>
      <c r="AL12" s="49"/>
      <c r="AM12" s="49"/>
      <c r="AN12" s="49"/>
    </row>
    <row r="13" spans="1:40" ht="15.75" customHeight="1" hidden="1">
      <c r="A13" s="54" t="s">
        <v>90</v>
      </c>
      <c r="B13" s="55"/>
      <c r="C13" s="56"/>
      <c r="D13" s="58"/>
      <c r="E13" s="59"/>
      <c r="F13" s="60"/>
      <c r="G13" s="61"/>
      <c r="H13" s="60"/>
      <c r="I13" s="60"/>
      <c r="J13" s="62"/>
      <c r="K13" s="62"/>
      <c r="L13" s="53"/>
      <c r="M13" s="49"/>
      <c r="AG13" s="208"/>
      <c r="AH13" s="209"/>
      <c r="AI13" s="209"/>
      <c r="AJ13" s="209"/>
      <c r="AK13" s="49"/>
      <c r="AL13" s="49"/>
      <c r="AM13" s="49"/>
      <c r="AN13" s="49"/>
    </row>
    <row r="14" spans="1:40" ht="15.75" customHeight="1" hidden="1">
      <c r="A14" s="54" t="s">
        <v>91</v>
      </c>
      <c r="B14" s="55"/>
      <c r="C14" s="56"/>
      <c r="D14" s="58"/>
      <c r="E14" s="58"/>
      <c r="F14" s="60"/>
      <c r="G14" s="60"/>
      <c r="H14" s="60"/>
      <c r="I14" s="60"/>
      <c r="J14" s="62"/>
      <c r="K14" s="62"/>
      <c r="L14" s="53"/>
      <c r="M14" s="49"/>
      <c r="AG14" s="208"/>
      <c r="AH14" s="209"/>
      <c r="AI14" s="209"/>
      <c r="AJ14" s="209"/>
      <c r="AK14" s="49"/>
      <c r="AL14" s="49"/>
      <c r="AM14" s="49"/>
      <c r="AN14" s="49"/>
    </row>
    <row r="15" spans="1:40" ht="15.75" customHeight="1" hidden="1">
      <c r="A15" s="63" t="s">
        <v>92</v>
      </c>
      <c r="B15" s="64"/>
      <c r="C15" s="62"/>
      <c r="D15" s="62"/>
      <c r="E15" s="65"/>
      <c r="F15" s="66"/>
      <c r="G15" s="60"/>
      <c r="H15" s="60"/>
      <c r="I15" s="60"/>
      <c r="J15" s="62"/>
      <c r="K15" s="62"/>
      <c r="L15" s="53"/>
      <c r="M15" s="49"/>
      <c r="AG15" s="208"/>
      <c r="AH15" s="209"/>
      <c r="AI15" s="209"/>
      <c r="AJ15" s="209"/>
      <c r="AK15" s="49"/>
      <c r="AL15" s="49"/>
      <c r="AM15" s="49"/>
      <c r="AN15" s="49"/>
    </row>
    <row r="16" spans="1:40" ht="15.75" customHeight="1" hidden="1">
      <c r="A16" s="54" t="s">
        <v>93</v>
      </c>
      <c r="B16" s="55"/>
      <c r="C16" s="56"/>
      <c r="D16" s="56"/>
      <c r="E16" s="56"/>
      <c r="F16" s="56"/>
      <c r="G16" s="66">
        <v>41242</v>
      </c>
      <c r="H16" s="56"/>
      <c r="I16" s="56"/>
      <c r="J16" s="62"/>
      <c r="K16" s="62"/>
      <c r="L16" s="53"/>
      <c r="M16" s="49"/>
      <c r="AG16" s="208"/>
      <c r="AH16" s="209"/>
      <c r="AI16" s="209"/>
      <c r="AJ16" s="209"/>
      <c r="AK16" s="49"/>
      <c r="AL16" s="49"/>
      <c r="AM16" s="49"/>
      <c r="AN16" s="49"/>
    </row>
    <row r="17" spans="1:40" ht="15.75" customHeight="1" hidden="1">
      <c r="A17" s="54" t="s">
        <v>94</v>
      </c>
      <c r="B17" s="55"/>
      <c r="C17" s="56"/>
      <c r="D17" s="56"/>
      <c r="E17" s="56"/>
      <c r="F17" s="56"/>
      <c r="G17" s="62"/>
      <c r="H17" s="66">
        <v>41263</v>
      </c>
      <c r="I17" s="62"/>
      <c r="J17" s="65"/>
      <c r="K17" s="65"/>
      <c r="L17" s="53"/>
      <c r="M17" s="49"/>
      <c r="AG17" s="208"/>
      <c r="AH17" s="209"/>
      <c r="AI17" s="209"/>
      <c r="AJ17" s="209"/>
      <c r="AK17" s="49"/>
      <c r="AL17" s="49"/>
      <c r="AM17" s="49"/>
      <c r="AN17" s="49"/>
    </row>
    <row r="18" spans="1:40" ht="15.75" customHeight="1" hidden="1">
      <c r="A18" s="63" t="s">
        <v>95</v>
      </c>
      <c r="B18" s="55"/>
      <c r="C18" s="56"/>
      <c r="D18" s="56"/>
      <c r="E18" s="56"/>
      <c r="F18" s="56"/>
      <c r="G18" s="62"/>
      <c r="H18" s="66"/>
      <c r="I18" s="62"/>
      <c r="J18" s="65"/>
      <c r="K18" s="65"/>
      <c r="L18" s="53"/>
      <c r="M18" s="49"/>
      <c r="AG18" s="208"/>
      <c r="AH18" s="209"/>
      <c r="AI18" s="209"/>
      <c r="AJ18" s="209"/>
      <c r="AK18" s="49"/>
      <c r="AL18" s="49"/>
      <c r="AM18" s="49"/>
      <c r="AN18" s="49"/>
    </row>
    <row r="19" spans="1:40" ht="4.5" customHeight="1" hidden="1">
      <c r="A19" s="49"/>
      <c r="B19" s="67"/>
      <c r="C19" s="68"/>
      <c r="D19" s="68"/>
      <c r="E19" s="68"/>
      <c r="F19" s="68"/>
      <c r="G19" s="68"/>
      <c r="H19" s="68"/>
      <c r="I19" s="68"/>
      <c r="J19" s="50"/>
      <c r="K19" s="50"/>
      <c r="L19" s="50"/>
      <c r="M19" s="49"/>
      <c r="AG19" s="208"/>
      <c r="AH19" s="209"/>
      <c r="AI19" s="209"/>
      <c r="AJ19" s="209"/>
      <c r="AK19" s="49"/>
      <c r="AL19" s="49"/>
      <c r="AM19" s="49"/>
      <c r="AN19" s="49"/>
    </row>
    <row r="20" spans="1:40" ht="15.75" customHeight="1" hidden="1">
      <c r="A20" s="69" t="s">
        <v>96</v>
      </c>
      <c r="B20" s="70">
        <v>41091</v>
      </c>
      <c r="C20" s="70">
        <v>41122</v>
      </c>
      <c r="D20" s="236">
        <v>41153</v>
      </c>
      <c r="E20" s="236"/>
      <c r="F20" s="70">
        <v>41183</v>
      </c>
      <c r="G20" s="70">
        <v>41214</v>
      </c>
      <c r="H20" s="70">
        <v>41244</v>
      </c>
      <c r="I20" s="70">
        <v>41275</v>
      </c>
      <c r="J20" s="70">
        <v>41306</v>
      </c>
      <c r="K20" s="70">
        <v>41334</v>
      </c>
      <c r="L20" s="49"/>
      <c r="M20" s="49"/>
      <c r="AG20" s="208"/>
      <c r="AH20" s="209"/>
      <c r="AI20" s="209"/>
      <c r="AJ20" s="209"/>
      <c r="AK20" s="49"/>
      <c r="AL20" s="49"/>
      <c r="AM20" s="49"/>
      <c r="AN20" s="49"/>
    </row>
    <row r="21" spans="1:40" ht="15.75" customHeight="1" hidden="1">
      <c r="A21" s="71" t="s">
        <v>89</v>
      </c>
      <c r="B21" s="62"/>
      <c r="C21" s="62"/>
      <c r="D21" s="72"/>
      <c r="E21" s="73"/>
      <c r="F21" s="62"/>
      <c r="G21" s="62"/>
      <c r="H21" s="62"/>
      <c r="I21" s="62"/>
      <c r="J21" s="62"/>
      <c r="K21" s="62"/>
      <c r="L21" s="49"/>
      <c r="M21" s="49"/>
      <c r="AG21" s="208"/>
      <c r="AH21" s="209"/>
      <c r="AI21" s="209"/>
      <c r="AJ21" s="209"/>
      <c r="AK21" s="49"/>
      <c r="AL21" s="49"/>
      <c r="AM21" s="49"/>
      <c r="AN21" s="49"/>
    </row>
    <row r="22" spans="1:40" ht="15.75" customHeight="1" hidden="1">
      <c r="A22" s="63" t="s">
        <v>97</v>
      </c>
      <c r="B22" s="56"/>
      <c r="C22" s="56"/>
      <c r="D22" s="237"/>
      <c r="E22" s="237"/>
      <c r="F22" s="56"/>
      <c r="G22" s="56"/>
      <c r="H22" s="56"/>
      <c r="I22" s="56"/>
      <c r="J22" s="56"/>
      <c r="K22" s="56"/>
      <c r="L22" s="49"/>
      <c r="M22" s="49"/>
      <c r="AG22" s="208"/>
      <c r="AH22" s="209"/>
      <c r="AI22" s="209"/>
      <c r="AJ22" s="209"/>
      <c r="AK22" s="49"/>
      <c r="AL22" s="49"/>
      <c r="AM22" s="49"/>
      <c r="AN22" s="49"/>
    </row>
    <row r="23" spans="1:40" ht="15.75" customHeight="1" hidden="1">
      <c r="A23" s="54" t="s">
        <v>98</v>
      </c>
      <c r="B23" s="74"/>
      <c r="C23" s="75"/>
      <c r="D23" s="237"/>
      <c r="E23" s="237"/>
      <c r="F23" s="76"/>
      <c r="G23" s="75"/>
      <c r="H23" s="75"/>
      <c r="I23" s="75"/>
      <c r="J23" s="75"/>
      <c r="K23" s="75"/>
      <c r="L23" s="49"/>
      <c r="M23" s="49"/>
      <c r="AG23" s="208"/>
      <c r="AH23" s="209"/>
      <c r="AI23" s="209"/>
      <c r="AJ23" s="209"/>
      <c r="AK23" s="49"/>
      <c r="AL23" s="49"/>
      <c r="AM23" s="49"/>
      <c r="AN23" s="49"/>
    </row>
    <row r="24" spans="1:40" ht="15.75" customHeight="1" hidden="1">
      <c r="A24" s="63" t="s">
        <v>99</v>
      </c>
      <c r="B24" s="74"/>
      <c r="C24" s="75"/>
      <c r="D24" s="75"/>
      <c r="E24" s="75"/>
      <c r="F24" s="77"/>
      <c r="G24" s="78"/>
      <c r="H24" s="78"/>
      <c r="I24" s="75"/>
      <c r="J24" s="75"/>
      <c r="K24" s="75"/>
      <c r="L24" s="49"/>
      <c r="M24" s="49"/>
      <c r="AG24" s="208"/>
      <c r="AH24" s="209"/>
      <c r="AI24" s="209"/>
      <c r="AJ24" s="209"/>
      <c r="AK24" s="49"/>
      <c r="AL24" s="49"/>
      <c r="AM24" s="49"/>
      <c r="AN24" s="49"/>
    </row>
    <row r="25" spans="1:40" ht="15.75" customHeight="1" hidden="1">
      <c r="A25" s="54" t="s">
        <v>100</v>
      </c>
      <c r="B25" s="74"/>
      <c r="C25" s="75"/>
      <c r="D25" s="75"/>
      <c r="E25" s="75"/>
      <c r="F25" s="75"/>
      <c r="G25" s="79"/>
      <c r="H25" s="77"/>
      <c r="I25" s="80"/>
      <c r="J25" s="75"/>
      <c r="K25" s="75"/>
      <c r="L25" s="49"/>
      <c r="M25" s="49"/>
      <c r="AG25" s="208"/>
      <c r="AH25" s="209"/>
      <c r="AI25" s="209"/>
      <c r="AJ25" s="209"/>
      <c r="AK25" s="49"/>
      <c r="AL25" s="49"/>
      <c r="AM25" s="49"/>
      <c r="AN25" s="49"/>
    </row>
    <row r="26" spans="1:40" ht="15.75" customHeight="1" hidden="1">
      <c r="A26" s="54" t="s">
        <v>92</v>
      </c>
      <c r="B26" s="74"/>
      <c r="C26" s="75"/>
      <c r="D26" s="75"/>
      <c r="E26" s="75"/>
      <c r="F26" s="75"/>
      <c r="G26" s="75"/>
      <c r="H26" s="75"/>
      <c r="I26" s="81"/>
      <c r="J26" s="82"/>
      <c r="K26" s="75"/>
      <c r="L26" s="49"/>
      <c r="M26" s="49"/>
      <c r="AG26" s="208"/>
      <c r="AH26" s="209"/>
      <c r="AI26" s="209"/>
      <c r="AJ26" s="209"/>
      <c r="AK26" s="49"/>
      <c r="AL26" s="49"/>
      <c r="AM26" s="49"/>
      <c r="AN26" s="49"/>
    </row>
    <row r="27" spans="1:40" ht="15.75" customHeight="1" hidden="1">
      <c r="A27" s="54" t="s">
        <v>93</v>
      </c>
      <c r="B27" s="74"/>
      <c r="C27" s="75"/>
      <c r="D27" s="75"/>
      <c r="E27" s="75"/>
      <c r="F27" s="75"/>
      <c r="G27" s="75"/>
      <c r="H27" s="75"/>
      <c r="I27" s="83">
        <v>41305</v>
      </c>
      <c r="J27" s="75"/>
      <c r="K27" s="84"/>
      <c r="L27" s="49"/>
      <c r="M27" s="49"/>
      <c r="AG27" s="208"/>
      <c r="AH27" s="209"/>
      <c r="AI27" s="209"/>
      <c r="AJ27" s="209"/>
      <c r="AK27" s="49"/>
      <c r="AL27" s="49"/>
      <c r="AM27" s="49"/>
      <c r="AN27" s="49"/>
    </row>
    <row r="28" spans="1:40" ht="15.75" customHeight="1" hidden="1">
      <c r="A28" s="85" t="s">
        <v>101</v>
      </c>
      <c r="B28" s="74"/>
      <c r="C28" s="75"/>
      <c r="D28" s="75"/>
      <c r="E28" s="75"/>
      <c r="F28" s="75"/>
      <c r="G28" s="75"/>
      <c r="H28" s="75"/>
      <c r="I28" s="75"/>
      <c r="J28" s="83">
        <v>41333</v>
      </c>
      <c r="K28" s="75"/>
      <c r="L28" s="49"/>
      <c r="M28" s="49"/>
      <c r="AG28" s="208"/>
      <c r="AH28" s="209"/>
      <c r="AI28" s="209"/>
      <c r="AJ28" s="209"/>
      <c r="AK28" s="49"/>
      <c r="AL28" s="49"/>
      <c r="AM28" s="49"/>
      <c r="AN28" s="49"/>
    </row>
    <row r="29" spans="1:40" ht="15.75" customHeight="1" hidden="1">
      <c r="A29" s="85" t="s">
        <v>102</v>
      </c>
      <c r="B29" s="74"/>
      <c r="C29" s="75"/>
      <c r="D29" s="75"/>
      <c r="E29" s="75"/>
      <c r="F29" s="75"/>
      <c r="G29" s="75"/>
      <c r="H29" s="75"/>
      <c r="I29" s="75"/>
      <c r="J29" s="83">
        <v>41333</v>
      </c>
      <c r="K29" s="86"/>
      <c r="L29" s="49"/>
      <c r="M29" s="49"/>
      <c r="AG29" s="208"/>
      <c r="AH29" s="209"/>
      <c r="AI29" s="209"/>
      <c r="AJ29" s="209"/>
      <c r="AK29" s="49"/>
      <c r="AL29" s="49"/>
      <c r="AM29" s="49"/>
      <c r="AN29" s="49"/>
    </row>
    <row r="30" spans="1:40" ht="15.75" customHeight="1" hidden="1">
      <c r="A30" s="85" t="s">
        <v>103</v>
      </c>
      <c r="B30" s="49"/>
      <c r="C30" s="87"/>
      <c r="D30" s="87"/>
      <c r="E30" s="87"/>
      <c r="F30" s="87"/>
      <c r="G30" s="87"/>
      <c r="H30" s="87"/>
      <c r="I30" s="87"/>
      <c r="J30" s="87"/>
      <c r="K30" s="83">
        <v>41334</v>
      </c>
      <c r="L30" s="49"/>
      <c r="M30" s="49"/>
      <c r="AG30" s="208"/>
      <c r="AH30" s="209"/>
      <c r="AI30" s="209"/>
      <c r="AJ30" s="209"/>
      <c r="AK30" s="49"/>
      <c r="AL30" s="49"/>
      <c r="AM30" s="49"/>
      <c r="AN30" s="49"/>
    </row>
    <row r="31" spans="1:40" ht="4.5" customHeight="1" hidden="1">
      <c r="A31" s="49"/>
      <c r="B31" s="49"/>
      <c r="C31" s="50"/>
      <c r="D31" s="50"/>
      <c r="E31" s="50"/>
      <c r="F31" s="50"/>
      <c r="G31" s="50"/>
      <c r="H31" s="50"/>
      <c r="I31" s="50"/>
      <c r="J31" s="50"/>
      <c r="K31" s="50"/>
      <c r="L31" s="50"/>
      <c r="M31" s="49"/>
      <c r="AG31" s="208"/>
      <c r="AH31" s="209"/>
      <c r="AI31" s="209"/>
      <c r="AJ31" s="209"/>
      <c r="AK31" s="49"/>
      <c r="AL31" s="49"/>
      <c r="AM31" s="49"/>
      <c r="AN31" s="49"/>
    </row>
    <row r="32" spans="1:40" ht="15" hidden="1">
      <c r="A32" s="88"/>
      <c r="B32" s="89"/>
      <c r="C32" s="89"/>
      <c r="D32" s="238"/>
      <c r="E32" s="238"/>
      <c r="F32" s="89"/>
      <c r="G32" s="89"/>
      <c r="H32" s="89"/>
      <c r="I32" s="89"/>
      <c r="J32" s="89"/>
      <c r="K32" s="89"/>
      <c r="L32" s="89"/>
      <c r="M32" s="89"/>
      <c r="N32" s="89"/>
      <c r="O32" s="89"/>
      <c r="P32" s="89"/>
      <c r="Q32" s="89"/>
      <c r="R32" s="89"/>
      <c r="S32" s="89"/>
      <c r="T32" s="89"/>
      <c r="U32" s="89"/>
      <c r="V32" s="89"/>
      <c r="W32" s="89"/>
      <c r="X32" s="89"/>
      <c r="Y32" s="89"/>
      <c r="Z32" s="89"/>
      <c r="AA32" s="89"/>
      <c r="AG32" s="208"/>
      <c r="AH32" s="209"/>
      <c r="AI32" s="209"/>
      <c r="AJ32" s="209"/>
      <c r="AK32" s="49"/>
      <c r="AL32" s="49"/>
      <c r="AM32" s="49"/>
      <c r="AN32" s="49"/>
    </row>
    <row r="33" spans="1:40" s="98" customFormat="1" ht="18" hidden="1">
      <c r="A33" s="90"/>
      <c r="B33" s="91"/>
      <c r="C33" s="91"/>
      <c r="D33" s="91"/>
      <c r="E33" s="91"/>
      <c r="F33" s="91"/>
      <c r="G33" s="91"/>
      <c r="H33" s="91"/>
      <c r="I33" s="91"/>
      <c r="J33" s="91"/>
      <c r="K33" s="91"/>
      <c r="L33" s="92"/>
      <c r="M33" s="92"/>
      <c r="N33" s="92"/>
      <c r="O33" s="93"/>
      <c r="P33" s="93"/>
      <c r="Q33" s="93"/>
      <c r="R33" s="94"/>
      <c r="S33" s="94"/>
      <c r="T33" s="94"/>
      <c r="U33" s="94"/>
      <c r="V33" s="95"/>
      <c r="W33" s="94"/>
      <c r="X33" s="96"/>
      <c r="Y33" s="97"/>
      <c r="Z33" s="97"/>
      <c r="AA33" s="96"/>
      <c r="AG33" s="210"/>
      <c r="AH33" s="211"/>
      <c r="AI33" s="211"/>
      <c r="AJ33" s="211"/>
      <c r="AK33" s="212"/>
      <c r="AL33" s="212"/>
      <c r="AM33" s="212"/>
      <c r="AN33" s="212"/>
    </row>
    <row r="34" spans="1:40" ht="15.75" customHeight="1" hidden="1" thickBot="1">
      <c r="A34" s="99"/>
      <c r="B34" s="99"/>
      <c r="C34" s="99"/>
      <c r="D34" s="99"/>
      <c r="E34" s="99"/>
      <c r="F34" s="99"/>
      <c r="G34" s="99"/>
      <c r="H34" s="99"/>
      <c r="I34" s="99"/>
      <c r="J34" s="99"/>
      <c r="K34" s="99"/>
      <c r="L34" s="234"/>
      <c r="M34" s="234"/>
      <c r="N34" s="234"/>
      <c r="O34" s="234"/>
      <c r="P34" s="234"/>
      <c r="Q34" s="234"/>
      <c r="R34" s="243"/>
      <c r="S34" s="243"/>
      <c r="T34" s="243"/>
      <c r="U34" s="243"/>
      <c r="V34" s="243"/>
      <c r="W34" s="243"/>
      <c r="X34" s="244"/>
      <c r="Y34" s="244"/>
      <c r="Z34" s="244"/>
      <c r="AA34" s="244"/>
      <c r="AG34" s="208"/>
      <c r="AH34" s="209"/>
      <c r="AI34" s="209"/>
      <c r="AJ34" s="209"/>
      <c r="AK34" s="49"/>
      <c r="AL34" s="49"/>
      <c r="AM34" s="49"/>
      <c r="AN34" s="49"/>
    </row>
    <row r="35" spans="1:40" ht="15" hidden="1">
      <c r="A35" s="100"/>
      <c r="B35" s="39"/>
      <c r="C35" s="39"/>
      <c r="D35" s="39"/>
      <c r="E35" s="39"/>
      <c r="F35" s="39"/>
      <c r="G35" s="39"/>
      <c r="H35" s="39"/>
      <c r="I35" s="39"/>
      <c r="J35" s="39"/>
      <c r="K35" s="39"/>
      <c r="L35" s="39"/>
      <c r="M35" s="39"/>
      <c r="N35" s="39"/>
      <c r="AG35" s="208"/>
      <c r="AH35" s="209"/>
      <c r="AI35" s="209"/>
      <c r="AJ35" s="209"/>
      <c r="AK35" s="49"/>
      <c r="AL35" s="49"/>
      <c r="AM35" s="49"/>
      <c r="AN35" s="49"/>
    </row>
    <row r="36" spans="1:40" ht="15" hidden="1">
      <c r="A36" s="39"/>
      <c r="B36" s="39"/>
      <c r="C36" s="39"/>
      <c r="D36" s="39"/>
      <c r="E36" s="39"/>
      <c r="F36" s="39"/>
      <c r="G36" s="39"/>
      <c r="H36" s="39"/>
      <c r="I36" s="39"/>
      <c r="J36" s="39"/>
      <c r="K36" s="39"/>
      <c r="L36" s="39"/>
      <c r="M36" s="39"/>
      <c r="N36" s="39"/>
      <c r="AG36" s="208"/>
      <c r="AH36" s="209"/>
      <c r="AI36" s="209"/>
      <c r="AJ36" s="209"/>
      <c r="AK36" s="49"/>
      <c r="AL36" s="49"/>
      <c r="AM36" s="49"/>
      <c r="AN36" s="49"/>
    </row>
    <row r="37" spans="1:40" ht="15.75" customHeight="1" hidden="1">
      <c r="A37" s="39"/>
      <c r="B37" s="39"/>
      <c r="C37" s="39"/>
      <c r="D37" s="232"/>
      <c r="E37" s="232"/>
      <c r="F37" s="39"/>
      <c r="G37" s="39"/>
      <c r="H37" s="39"/>
      <c r="I37" s="39"/>
      <c r="J37" s="39"/>
      <c r="K37" s="39"/>
      <c r="L37" s="39"/>
      <c r="M37" s="39"/>
      <c r="N37" s="39"/>
      <c r="AG37" s="208"/>
      <c r="AH37" s="209"/>
      <c r="AI37" s="209"/>
      <c r="AJ37" s="209"/>
      <c r="AK37" s="49"/>
      <c r="AL37" s="49"/>
      <c r="AM37" s="49"/>
      <c r="AN37" s="49"/>
    </row>
    <row r="38" spans="1:40" ht="15.75" customHeight="1" hidden="1">
      <c r="A38" s="39"/>
      <c r="B38" s="39"/>
      <c r="C38" s="39"/>
      <c r="D38" s="39"/>
      <c r="E38" s="39"/>
      <c r="F38" s="39"/>
      <c r="G38" s="39"/>
      <c r="H38" s="39"/>
      <c r="I38" s="39"/>
      <c r="J38" s="39"/>
      <c r="K38" s="39"/>
      <c r="L38" s="39"/>
      <c r="M38" s="39"/>
      <c r="N38" s="39"/>
      <c r="AG38" s="208"/>
      <c r="AH38" s="209"/>
      <c r="AI38" s="209"/>
      <c r="AJ38" s="209"/>
      <c r="AK38" s="49"/>
      <c r="AL38" s="49"/>
      <c r="AM38" s="49"/>
      <c r="AN38" s="49"/>
    </row>
    <row r="39" spans="1:40" ht="15.75" customHeight="1" hidden="1">
      <c r="A39" s="39"/>
      <c r="B39" s="39"/>
      <c r="C39" s="39"/>
      <c r="D39" s="39"/>
      <c r="E39" s="39"/>
      <c r="F39" s="39"/>
      <c r="G39" s="39"/>
      <c r="H39" s="39"/>
      <c r="I39" s="39"/>
      <c r="J39" s="39"/>
      <c r="K39" s="39"/>
      <c r="L39" s="39"/>
      <c r="M39" s="39"/>
      <c r="N39" s="39"/>
      <c r="AG39" s="208"/>
      <c r="AH39" s="209"/>
      <c r="AI39" s="209"/>
      <c r="AJ39" s="209"/>
      <c r="AK39" s="49"/>
      <c r="AL39" s="49"/>
      <c r="AM39" s="49"/>
      <c r="AN39" s="49"/>
    </row>
    <row r="40" spans="1:40" ht="15.75" customHeight="1" hidden="1">
      <c r="A40" s="39"/>
      <c r="B40" s="39"/>
      <c r="C40" s="39"/>
      <c r="D40" s="39"/>
      <c r="E40" s="39"/>
      <c r="F40" s="39"/>
      <c r="G40" s="39"/>
      <c r="H40" s="39"/>
      <c r="I40" s="39"/>
      <c r="J40" s="39"/>
      <c r="K40" s="39"/>
      <c r="L40" s="39"/>
      <c r="M40" s="39"/>
      <c r="N40" s="39"/>
      <c r="AG40" s="208"/>
      <c r="AH40" s="209"/>
      <c r="AI40" s="209"/>
      <c r="AJ40" s="209"/>
      <c r="AK40" s="49"/>
      <c r="AL40" s="49"/>
      <c r="AM40" s="49"/>
      <c r="AN40" s="49"/>
    </row>
    <row r="41" spans="1:40" ht="4.5" customHeight="1" hidden="1">
      <c r="A41" s="39"/>
      <c r="B41" s="39"/>
      <c r="C41" s="39"/>
      <c r="D41" s="39"/>
      <c r="E41" s="39"/>
      <c r="F41" s="39"/>
      <c r="G41" s="39"/>
      <c r="H41" s="39"/>
      <c r="I41" s="39"/>
      <c r="J41" s="39"/>
      <c r="K41" s="39"/>
      <c r="L41" s="39"/>
      <c r="M41" s="39"/>
      <c r="N41" s="39"/>
      <c r="AG41" s="208"/>
      <c r="AH41" s="209"/>
      <c r="AI41" s="209"/>
      <c r="AJ41" s="209"/>
      <c r="AK41" s="49"/>
      <c r="AL41" s="49"/>
      <c r="AM41" s="49"/>
      <c r="AN41" s="49"/>
    </row>
    <row r="42" spans="1:40" ht="15" hidden="1">
      <c r="A42" s="4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G42" s="208"/>
      <c r="AH42" s="209"/>
      <c r="AI42" s="209"/>
      <c r="AJ42" s="209"/>
      <c r="AK42" s="49"/>
      <c r="AL42" s="49"/>
      <c r="AM42" s="49"/>
      <c r="AN42" s="49"/>
    </row>
    <row r="43" spans="1:40" ht="15">
      <c r="A43" s="49" t="s">
        <v>364</v>
      </c>
      <c r="B43" s="40"/>
      <c r="C43" s="40"/>
      <c r="D43" s="40"/>
      <c r="E43" s="40"/>
      <c r="F43" s="40"/>
      <c r="G43" s="40"/>
      <c r="H43" s="40"/>
      <c r="I43" s="40"/>
      <c r="J43" s="40"/>
      <c r="K43" s="40"/>
      <c r="L43" s="233"/>
      <c r="M43" s="233"/>
      <c r="N43" s="233"/>
      <c r="O43" s="233"/>
      <c r="P43" s="233"/>
      <c r="Q43" s="233"/>
      <c r="R43" s="233"/>
      <c r="S43" s="233"/>
      <c r="T43" s="233"/>
      <c r="U43" s="233"/>
      <c r="V43" s="233"/>
      <c r="W43" s="187"/>
      <c r="X43" s="187"/>
      <c r="Y43" s="188"/>
      <c r="Z43" s="233"/>
      <c r="AA43" s="233"/>
      <c r="AB43" s="233"/>
      <c r="AC43" s="233"/>
      <c r="AD43" s="233"/>
      <c r="AE43" s="233"/>
      <c r="AF43" s="233"/>
      <c r="AG43" s="241"/>
      <c r="AH43" s="242"/>
      <c r="AI43" s="242"/>
      <c r="AJ43" s="219"/>
      <c r="AK43" s="49"/>
      <c r="AL43" s="49"/>
      <c r="AM43" s="49"/>
      <c r="AN43" s="49"/>
    </row>
    <row r="44" spans="1:44" s="101" customFormat="1" ht="46.5">
      <c r="A44" s="192" t="s">
        <v>343</v>
      </c>
      <c r="B44" s="193">
        <v>6.26</v>
      </c>
      <c r="C44" s="193">
        <v>7.17</v>
      </c>
      <c r="D44" s="193">
        <v>7.31</v>
      </c>
      <c r="E44" s="193">
        <v>8.9</v>
      </c>
      <c r="F44" s="193">
        <v>8.26</v>
      </c>
      <c r="G44" s="193">
        <v>8.28</v>
      </c>
      <c r="H44" s="193">
        <v>9.9</v>
      </c>
      <c r="I44" s="193">
        <v>9.18</v>
      </c>
      <c r="J44" s="193">
        <v>9.24</v>
      </c>
      <c r="K44" s="194" t="s">
        <v>104</v>
      </c>
      <c r="L44" s="195" t="s">
        <v>115</v>
      </c>
      <c r="M44" s="195" t="s">
        <v>114</v>
      </c>
      <c r="N44" s="195" t="s">
        <v>113</v>
      </c>
      <c r="O44" s="195" t="s">
        <v>112</v>
      </c>
      <c r="P44" s="195" t="s">
        <v>116</v>
      </c>
      <c r="Q44" s="195" t="s">
        <v>118</v>
      </c>
      <c r="R44" s="195" t="s">
        <v>117</v>
      </c>
      <c r="S44" s="195" t="s">
        <v>119</v>
      </c>
      <c r="T44" s="195" t="s">
        <v>170</v>
      </c>
      <c r="U44" s="195" t="s">
        <v>171</v>
      </c>
      <c r="V44" s="195" t="s">
        <v>172</v>
      </c>
      <c r="W44" s="195" t="s">
        <v>173</v>
      </c>
      <c r="X44" s="195" t="s">
        <v>174</v>
      </c>
      <c r="Y44" s="195" t="s">
        <v>175</v>
      </c>
      <c r="Z44" s="195" t="s">
        <v>176</v>
      </c>
      <c r="AA44" s="195" t="s">
        <v>177</v>
      </c>
      <c r="AB44" s="195" t="s">
        <v>178</v>
      </c>
      <c r="AC44" s="195" t="s">
        <v>226</v>
      </c>
      <c r="AD44" s="195" t="s">
        <v>346</v>
      </c>
      <c r="AE44" s="195" t="s">
        <v>347</v>
      </c>
      <c r="AF44" s="195" t="s">
        <v>328</v>
      </c>
      <c r="AG44" s="213" t="s">
        <v>329</v>
      </c>
      <c r="AH44" s="195" t="s">
        <v>331</v>
      </c>
      <c r="AI44" s="195" t="s">
        <v>332</v>
      </c>
      <c r="AJ44" s="195" t="s">
        <v>358</v>
      </c>
      <c r="AK44" s="195" t="s">
        <v>333</v>
      </c>
      <c r="AL44" s="195" t="s">
        <v>334</v>
      </c>
      <c r="AM44" s="195" t="s">
        <v>335</v>
      </c>
      <c r="AN44" s="195" t="s">
        <v>336</v>
      </c>
      <c r="AO44" s="195" t="s">
        <v>337</v>
      </c>
      <c r="AP44" s="195" t="s">
        <v>338</v>
      </c>
      <c r="AQ44" s="195" t="s">
        <v>339</v>
      </c>
      <c r="AR44" s="195" t="s">
        <v>340</v>
      </c>
    </row>
    <row r="45" spans="1:44" ht="15">
      <c r="A45" s="102" t="s">
        <v>342</v>
      </c>
      <c r="B45" s="103"/>
      <c r="C45" s="103" t="s">
        <v>105</v>
      </c>
      <c r="D45" s="103" t="s">
        <v>105</v>
      </c>
      <c r="E45" s="103" t="s">
        <v>105</v>
      </c>
      <c r="F45" s="103"/>
      <c r="G45" s="103" t="s">
        <v>105</v>
      </c>
      <c r="H45" s="103" t="s">
        <v>105</v>
      </c>
      <c r="I45" s="103"/>
      <c r="J45" s="103"/>
      <c r="K45" s="103"/>
      <c r="L45" s="104"/>
      <c r="M45" s="104"/>
      <c r="N45" s="104"/>
      <c r="O45" s="104"/>
      <c r="P45" s="104"/>
      <c r="Q45" s="104"/>
      <c r="R45" s="104"/>
      <c r="S45" s="104"/>
      <c r="T45" s="104"/>
      <c r="U45" s="104"/>
      <c r="V45" s="104"/>
      <c r="W45" s="104"/>
      <c r="X45" s="104"/>
      <c r="Y45" s="104"/>
      <c r="Z45" s="104"/>
      <c r="AA45" s="104"/>
      <c r="AB45" s="104" t="s">
        <v>105</v>
      </c>
      <c r="AC45" s="104" t="s">
        <v>105</v>
      </c>
      <c r="AD45" s="104" t="s">
        <v>105</v>
      </c>
      <c r="AE45" s="104" t="s">
        <v>105</v>
      </c>
      <c r="AF45" s="104"/>
      <c r="AH45" s="104"/>
      <c r="AI45" s="104"/>
      <c r="AK45" s="214" t="s">
        <v>348</v>
      </c>
      <c r="AL45" s="104"/>
      <c r="AM45" s="104"/>
      <c r="AN45" s="104"/>
      <c r="AO45" s="104"/>
      <c r="AP45" s="104"/>
      <c r="AQ45" s="104"/>
      <c r="AR45" s="104"/>
    </row>
    <row r="46" spans="1:44" ht="15">
      <c r="A46" s="102" t="s">
        <v>106</v>
      </c>
      <c r="B46" s="103"/>
      <c r="C46" s="103"/>
      <c r="D46" s="103" t="s">
        <v>105</v>
      </c>
      <c r="E46" s="103"/>
      <c r="F46" s="103"/>
      <c r="G46" s="103"/>
      <c r="H46" s="103"/>
      <c r="I46" s="103"/>
      <c r="J46" s="103"/>
      <c r="K46" s="103"/>
      <c r="L46" s="104" t="s">
        <v>105</v>
      </c>
      <c r="M46" s="104" t="s">
        <v>105</v>
      </c>
      <c r="N46" s="104" t="s">
        <v>105</v>
      </c>
      <c r="O46" s="104" t="s">
        <v>105</v>
      </c>
      <c r="P46" s="104" t="s">
        <v>105</v>
      </c>
      <c r="Q46" s="104"/>
      <c r="R46" s="104"/>
      <c r="S46" s="104"/>
      <c r="T46" s="104"/>
      <c r="U46" s="104" t="s">
        <v>105</v>
      </c>
      <c r="V46" s="104"/>
      <c r="W46" s="104" t="s">
        <v>105</v>
      </c>
      <c r="X46" s="104"/>
      <c r="Y46" s="104"/>
      <c r="Z46" s="104" t="s">
        <v>105</v>
      </c>
      <c r="AA46" s="104" t="s">
        <v>105</v>
      </c>
      <c r="AB46" s="104" t="s">
        <v>105</v>
      </c>
      <c r="AC46" s="104"/>
      <c r="AD46" s="104"/>
      <c r="AE46" s="104"/>
      <c r="AF46" s="104"/>
      <c r="AG46" s="214"/>
      <c r="AH46" s="104"/>
      <c r="AI46" s="104"/>
      <c r="AJ46" s="104"/>
      <c r="AK46" s="104" t="s">
        <v>105</v>
      </c>
      <c r="AL46" s="104"/>
      <c r="AM46" s="104"/>
      <c r="AN46" s="104"/>
      <c r="AO46" s="104"/>
      <c r="AP46" s="104"/>
      <c r="AQ46" s="104"/>
      <c r="AR46" s="104"/>
    </row>
    <row r="47" spans="1:44" ht="15">
      <c r="A47" s="102" t="s">
        <v>107</v>
      </c>
      <c r="B47" s="103"/>
      <c r="C47" s="103"/>
      <c r="D47" s="103"/>
      <c r="E47" s="103" t="s">
        <v>105</v>
      </c>
      <c r="F47" s="103"/>
      <c r="G47" s="103" t="s">
        <v>105</v>
      </c>
      <c r="H47" s="103" t="s">
        <v>105</v>
      </c>
      <c r="I47" s="103"/>
      <c r="J47" s="103"/>
      <c r="K47" s="103"/>
      <c r="L47" s="104"/>
      <c r="M47" s="104"/>
      <c r="N47" s="104"/>
      <c r="O47" s="104" t="s">
        <v>105</v>
      </c>
      <c r="P47" s="104"/>
      <c r="Q47" s="104"/>
      <c r="R47" s="104"/>
      <c r="S47" s="104"/>
      <c r="T47" s="104"/>
      <c r="U47" s="104"/>
      <c r="V47" s="104"/>
      <c r="W47" s="104"/>
      <c r="X47" s="104"/>
      <c r="Y47" s="104"/>
      <c r="Z47" s="104"/>
      <c r="AA47" s="104"/>
      <c r="AB47" s="104"/>
      <c r="AC47" s="104"/>
      <c r="AD47" s="104"/>
      <c r="AE47" s="104"/>
      <c r="AF47" s="104"/>
      <c r="AG47" s="214"/>
      <c r="AH47" s="104"/>
      <c r="AI47" s="104"/>
      <c r="AJ47" s="104"/>
      <c r="AK47" s="104"/>
      <c r="AL47" s="104"/>
      <c r="AM47" s="104"/>
      <c r="AN47" s="104"/>
      <c r="AO47" s="104"/>
      <c r="AP47" s="104"/>
      <c r="AQ47" s="104"/>
      <c r="AR47" s="104"/>
    </row>
    <row r="48" spans="1:44" ht="15">
      <c r="A48" s="102" t="s">
        <v>108</v>
      </c>
      <c r="B48" s="103"/>
      <c r="C48" s="103"/>
      <c r="D48" s="103"/>
      <c r="E48" s="103"/>
      <c r="F48" s="103"/>
      <c r="G48" s="103" t="s">
        <v>105</v>
      </c>
      <c r="H48" s="103" t="s">
        <v>105</v>
      </c>
      <c r="I48" s="103"/>
      <c r="J48" s="103" t="s">
        <v>105</v>
      </c>
      <c r="K48" s="103"/>
      <c r="L48" s="104"/>
      <c r="M48" s="104"/>
      <c r="N48" s="104"/>
      <c r="O48" s="104" t="s">
        <v>105</v>
      </c>
      <c r="P48" s="104" t="s">
        <v>105</v>
      </c>
      <c r="Q48" s="104" t="s">
        <v>105</v>
      </c>
      <c r="R48" s="104"/>
      <c r="S48" s="104"/>
      <c r="T48" s="104"/>
      <c r="U48" s="104"/>
      <c r="V48" s="104"/>
      <c r="W48" s="104"/>
      <c r="X48" s="104"/>
      <c r="Y48" s="104"/>
      <c r="Z48" s="104"/>
      <c r="AA48" s="104" t="s">
        <v>105</v>
      </c>
      <c r="AB48" s="104" t="s">
        <v>105</v>
      </c>
      <c r="AC48" s="104"/>
      <c r="AD48" s="104"/>
      <c r="AE48" s="104"/>
      <c r="AF48" s="104"/>
      <c r="AG48" s="214"/>
      <c r="AH48" s="104"/>
      <c r="AI48" s="104"/>
      <c r="AJ48" s="104"/>
      <c r="AK48" s="104" t="s">
        <v>105</v>
      </c>
      <c r="AL48" s="104"/>
      <c r="AM48" s="104"/>
      <c r="AN48" s="104"/>
      <c r="AO48" s="104"/>
      <c r="AP48" s="104"/>
      <c r="AQ48" s="104"/>
      <c r="AR48" s="104"/>
    </row>
    <row r="49" spans="1:44" ht="15">
      <c r="A49" s="102" t="s">
        <v>109</v>
      </c>
      <c r="B49" s="103"/>
      <c r="C49" s="103"/>
      <c r="D49" s="103"/>
      <c r="E49" s="103"/>
      <c r="F49" s="103"/>
      <c r="G49" s="103"/>
      <c r="H49" s="103"/>
      <c r="I49" s="103"/>
      <c r="J49" s="103"/>
      <c r="K49" s="103"/>
      <c r="L49" s="104"/>
      <c r="M49" s="104"/>
      <c r="N49" s="104"/>
      <c r="O49" s="104"/>
      <c r="P49" s="104"/>
      <c r="Q49" s="104" t="s">
        <v>105</v>
      </c>
      <c r="R49" s="104" t="s">
        <v>105</v>
      </c>
      <c r="S49" s="104" t="s">
        <v>105</v>
      </c>
      <c r="T49" s="104" t="s">
        <v>105</v>
      </c>
      <c r="U49" s="104" t="s">
        <v>105</v>
      </c>
      <c r="V49" s="104" t="s">
        <v>105</v>
      </c>
      <c r="W49" s="104" t="s">
        <v>105</v>
      </c>
      <c r="X49" s="104" t="s">
        <v>105</v>
      </c>
      <c r="Y49" s="104" t="s">
        <v>105</v>
      </c>
      <c r="Z49" s="104" t="s">
        <v>105</v>
      </c>
      <c r="AA49" s="104" t="s">
        <v>105</v>
      </c>
      <c r="AB49" s="104" t="s">
        <v>105</v>
      </c>
      <c r="AC49" s="104" t="s">
        <v>105</v>
      </c>
      <c r="AD49" s="104" t="s">
        <v>105</v>
      </c>
      <c r="AE49" s="104" t="s">
        <v>105</v>
      </c>
      <c r="AF49" s="104" t="s">
        <v>105</v>
      </c>
      <c r="AG49" s="214" t="s">
        <v>105</v>
      </c>
      <c r="AH49" s="104" t="s">
        <v>105</v>
      </c>
      <c r="AI49" s="104" t="s">
        <v>105</v>
      </c>
      <c r="AJ49" s="104"/>
      <c r="AK49" s="104" t="s">
        <v>105</v>
      </c>
      <c r="AL49" s="104"/>
      <c r="AM49" s="104"/>
      <c r="AN49" s="104"/>
      <c r="AO49" s="104"/>
      <c r="AP49" s="104"/>
      <c r="AQ49" s="104"/>
      <c r="AR49" s="104"/>
    </row>
    <row r="50" spans="1:44" ht="15">
      <c r="A50" s="102" t="s">
        <v>110</v>
      </c>
      <c r="B50" s="103"/>
      <c r="C50" s="103"/>
      <c r="D50" s="103"/>
      <c r="E50" s="103"/>
      <c r="F50" s="103"/>
      <c r="G50" s="103"/>
      <c r="H50" s="103"/>
      <c r="I50" s="103"/>
      <c r="J50" s="103"/>
      <c r="K50" s="103"/>
      <c r="L50" s="104"/>
      <c r="M50" s="104"/>
      <c r="N50" s="104"/>
      <c r="O50" s="104"/>
      <c r="P50" s="104"/>
      <c r="Q50" s="104"/>
      <c r="R50" s="104"/>
      <c r="S50" s="104"/>
      <c r="T50" s="104"/>
      <c r="U50" s="104"/>
      <c r="V50" s="104"/>
      <c r="W50" s="104" t="s">
        <v>105</v>
      </c>
      <c r="X50" s="104" t="s">
        <v>105</v>
      </c>
      <c r="Y50" s="104" t="s">
        <v>105</v>
      </c>
      <c r="Z50" s="104"/>
      <c r="AA50" s="104"/>
      <c r="AB50" s="104"/>
      <c r="AC50" s="104" t="s">
        <v>105</v>
      </c>
      <c r="AD50" s="104" t="s">
        <v>105</v>
      </c>
      <c r="AE50" s="104" t="s">
        <v>105</v>
      </c>
      <c r="AF50" s="104" t="s">
        <v>105</v>
      </c>
      <c r="AG50" s="214"/>
      <c r="AH50" s="104"/>
      <c r="AI50" s="104" t="s">
        <v>105</v>
      </c>
      <c r="AJ50" s="104" t="s">
        <v>105</v>
      </c>
      <c r="AK50" s="104"/>
      <c r="AL50" s="104" t="s">
        <v>105</v>
      </c>
      <c r="AM50" s="104" t="s">
        <v>105</v>
      </c>
      <c r="AN50" s="104" t="s">
        <v>105</v>
      </c>
      <c r="AO50" s="104"/>
      <c r="AP50" s="104"/>
      <c r="AQ50" s="104"/>
      <c r="AR50" s="104"/>
    </row>
    <row r="51" spans="1:44" ht="15">
      <c r="A51" s="102" t="s">
        <v>111</v>
      </c>
      <c r="B51" s="103"/>
      <c r="C51" s="103"/>
      <c r="D51" s="103"/>
      <c r="E51" s="103"/>
      <c r="F51" s="103"/>
      <c r="G51" s="103"/>
      <c r="H51" s="103"/>
      <c r="I51" s="103"/>
      <c r="J51" s="103"/>
      <c r="K51" s="103"/>
      <c r="L51" s="104"/>
      <c r="M51" s="104"/>
      <c r="N51" s="104"/>
      <c r="O51" s="104"/>
      <c r="P51" s="104"/>
      <c r="Q51" s="104"/>
      <c r="R51" s="104"/>
      <c r="S51" s="104"/>
      <c r="T51" s="104"/>
      <c r="U51" s="104"/>
      <c r="V51" s="104"/>
      <c r="W51" s="104"/>
      <c r="X51" s="104"/>
      <c r="Y51" s="104"/>
      <c r="Z51" s="104"/>
      <c r="AA51" s="104"/>
      <c r="AB51" s="104"/>
      <c r="AC51" s="104"/>
      <c r="AD51" s="104"/>
      <c r="AE51" s="104"/>
      <c r="AF51" s="104"/>
      <c r="AG51" s="214"/>
      <c r="AH51" s="104"/>
      <c r="AI51" s="104" t="s">
        <v>105</v>
      </c>
      <c r="AJ51" s="104" t="s">
        <v>105</v>
      </c>
      <c r="AK51" s="104"/>
      <c r="AL51" s="104" t="s">
        <v>105</v>
      </c>
      <c r="AM51" s="104" t="s">
        <v>105</v>
      </c>
      <c r="AN51" s="104" t="s">
        <v>105</v>
      </c>
      <c r="AO51" s="104"/>
      <c r="AP51" s="104"/>
      <c r="AQ51" s="104"/>
      <c r="AR51" s="104"/>
    </row>
    <row r="52" spans="1:44" ht="15">
      <c r="A52" s="102" t="s">
        <v>330</v>
      </c>
      <c r="B52" s="103"/>
      <c r="C52" s="103"/>
      <c r="D52" s="103"/>
      <c r="E52" s="103"/>
      <c r="F52" s="103"/>
      <c r="G52" s="103"/>
      <c r="H52" s="103"/>
      <c r="I52" s="103"/>
      <c r="J52" s="103"/>
      <c r="K52" s="103"/>
      <c r="L52" s="104"/>
      <c r="M52" s="104"/>
      <c r="N52" s="104"/>
      <c r="O52" s="104"/>
      <c r="P52" s="104"/>
      <c r="Q52" s="104"/>
      <c r="R52" s="104"/>
      <c r="S52" s="104"/>
      <c r="T52" s="104"/>
      <c r="U52" s="104"/>
      <c r="V52" s="104"/>
      <c r="W52" s="104"/>
      <c r="X52" s="104"/>
      <c r="Y52" s="150"/>
      <c r="Z52" s="104"/>
      <c r="AA52" s="104"/>
      <c r="AB52" s="104"/>
      <c r="AC52" s="104"/>
      <c r="AD52" s="104"/>
      <c r="AE52" s="104"/>
      <c r="AF52" s="150"/>
      <c r="AG52" s="214"/>
      <c r="AH52" s="104"/>
      <c r="AI52" s="104"/>
      <c r="AJ52" s="104"/>
      <c r="AK52" s="104"/>
      <c r="AL52" s="104"/>
      <c r="AM52" s="104"/>
      <c r="AN52" s="104"/>
      <c r="AO52" s="104" t="s">
        <v>105</v>
      </c>
      <c r="AP52" s="104"/>
      <c r="AQ52" s="104"/>
      <c r="AR52" s="104"/>
    </row>
    <row r="53" spans="1:40" ht="15">
      <c r="A53" s="105"/>
      <c r="B53" s="49"/>
      <c r="C53" s="50"/>
      <c r="D53" s="50"/>
      <c r="E53" s="50"/>
      <c r="F53" s="50"/>
      <c r="G53" s="50"/>
      <c r="H53" s="50"/>
      <c r="I53" s="50"/>
      <c r="J53" s="50"/>
      <c r="K53" s="50"/>
      <c r="L53" s="50"/>
      <c r="M53" s="49"/>
      <c r="AG53" s="206"/>
      <c r="AH53" s="49"/>
      <c r="AI53" s="49"/>
      <c r="AJ53" s="49"/>
      <c r="AK53" s="49"/>
      <c r="AL53" s="49"/>
      <c r="AM53" s="49"/>
      <c r="AN53" s="49"/>
    </row>
    <row r="54" spans="1:44" ht="30.75">
      <c r="A54" s="196" t="s">
        <v>344</v>
      </c>
      <c r="B54" s="39"/>
      <c r="C54" s="39"/>
      <c r="D54" s="232"/>
      <c r="E54" s="232"/>
      <c r="F54" s="39"/>
      <c r="G54" s="39"/>
      <c r="H54" s="39"/>
      <c r="I54" s="39"/>
      <c r="J54" s="39"/>
      <c r="K54" s="39"/>
      <c r="L54" s="39"/>
      <c r="M54" s="39"/>
      <c r="N54" s="39"/>
      <c r="O54" s="39"/>
      <c r="P54" s="39"/>
      <c r="Q54" s="39"/>
      <c r="R54" s="39"/>
      <c r="AG54" s="215" t="s">
        <v>329</v>
      </c>
      <c r="AH54" s="197" t="s">
        <v>331</v>
      </c>
      <c r="AI54" s="197" t="s">
        <v>332</v>
      </c>
      <c r="AJ54" s="197" t="s">
        <v>358</v>
      </c>
      <c r="AK54" s="197" t="s">
        <v>333</v>
      </c>
      <c r="AL54" s="197" t="s">
        <v>334</v>
      </c>
      <c r="AM54" s="197" t="s">
        <v>335</v>
      </c>
      <c r="AN54" s="197" t="s">
        <v>336</v>
      </c>
      <c r="AO54" s="197" t="s">
        <v>337</v>
      </c>
      <c r="AP54" s="197" t="s">
        <v>338</v>
      </c>
      <c r="AQ54" s="197" t="s">
        <v>339</v>
      </c>
      <c r="AR54" s="197" t="s">
        <v>340</v>
      </c>
    </row>
    <row r="55" spans="1:44" ht="15">
      <c r="A55" s="102" t="s">
        <v>106</v>
      </c>
      <c r="B55" s="39"/>
      <c r="C55" s="39"/>
      <c r="D55" s="39"/>
      <c r="E55" s="39"/>
      <c r="F55" s="39"/>
      <c r="G55" s="39"/>
      <c r="H55" s="39"/>
      <c r="I55" s="39"/>
      <c r="J55" s="39"/>
      <c r="K55" s="39"/>
      <c r="L55" s="39"/>
      <c r="M55" s="39"/>
      <c r="N55" s="39"/>
      <c r="O55" s="39"/>
      <c r="P55" s="39"/>
      <c r="Q55" s="39"/>
      <c r="R55" s="39"/>
      <c r="AG55" s="214" t="s">
        <v>105</v>
      </c>
      <c r="AH55" s="104" t="s">
        <v>105</v>
      </c>
      <c r="AI55" s="104"/>
      <c r="AJ55" s="104"/>
      <c r="AK55" s="104"/>
      <c r="AL55" s="104"/>
      <c r="AM55" s="104"/>
      <c r="AN55" s="104"/>
      <c r="AO55" s="104"/>
      <c r="AP55" s="104"/>
      <c r="AQ55" s="104"/>
      <c r="AR55" s="104"/>
    </row>
    <row r="56" spans="1:44" ht="15">
      <c r="A56" s="102" t="s">
        <v>107</v>
      </c>
      <c r="B56" s="39"/>
      <c r="C56" s="39"/>
      <c r="D56" s="39"/>
      <c r="E56" s="39"/>
      <c r="F56" s="39"/>
      <c r="G56" s="39"/>
      <c r="H56" s="39"/>
      <c r="I56" s="39"/>
      <c r="J56" s="39"/>
      <c r="K56" s="39"/>
      <c r="L56" s="39"/>
      <c r="M56" s="39"/>
      <c r="N56" s="39"/>
      <c r="O56" s="39"/>
      <c r="P56" s="39"/>
      <c r="Q56" s="39"/>
      <c r="R56" s="39"/>
      <c r="AG56" s="214"/>
      <c r="AH56" s="104"/>
      <c r="AI56" s="104"/>
      <c r="AJ56" s="104" t="s">
        <v>105</v>
      </c>
      <c r="AK56" s="104" t="s">
        <v>105</v>
      </c>
      <c r="AL56" s="104"/>
      <c r="AM56" s="104"/>
      <c r="AN56" s="104"/>
      <c r="AO56" s="104"/>
      <c r="AP56" s="104"/>
      <c r="AQ56" s="104"/>
      <c r="AR56" s="104"/>
    </row>
    <row r="57" spans="1:44" ht="15">
      <c r="A57" s="102" t="s">
        <v>108</v>
      </c>
      <c r="B57" s="39"/>
      <c r="C57" s="39"/>
      <c r="D57" s="39"/>
      <c r="E57" s="39"/>
      <c r="F57" s="39"/>
      <c r="G57" s="39"/>
      <c r="H57" s="39"/>
      <c r="I57" s="39"/>
      <c r="J57" s="39"/>
      <c r="K57" s="39"/>
      <c r="L57" s="39"/>
      <c r="M57" s="39"/>
      <c r="N57" s="39"/>
      <c r="O57" s="39"/>
      <c r="P57" s="39"/>
      <c r="Q57" s="39"/>
      <c r="R57" s="39"/>
      <c r="AG57" s="214"/>
      <c r="AH57" s="104"/>
      <c r="AI57" s="104"/>
      <c r="AJ57" s="104" t="s">
        <v>105</v>
      </c>
      <c r="AK57" s="104" t="s">
        <v>105</v>
      </c>
      <c r="AL57" s="104"/>
      <c r="AM57" s="104"/>
      <c r="AN57" s="104"/>
      <c r="AO57" s="104"/>
      <c r="AP57" s="104"/>
      <c r="AQ57" s="104"/>
      <c r="AR57" s="104"/>
    </row>
    <row r="58" spans="1:44" ht="15">
      <c r="A58" s="102" t="s">
        <v>109</v>
      </c>
      <c r="B58" s="39"/>
      <c r="C58" s="39"/>
      <c r="D58" s="39"/>
      <c r="E58" s="39"/>
      <c r="F58" s="39"/>
      <c r="G58" s="39"/>
      <c r="H58" s="39"/>
      <c r="I58" s="39"/>
      <c r="J58" s="39"/>
      <c r="K58" s="39"/>
      <c r="L58" s="39"/>
      <c r="M58" s="39"/>
      <c r="N58" s="39"/>
      <c r="O58" s="39"/>
      <c r="P58" s="39"/>
      <c r="Q58" s="39"/>
      <c r="R58" s="39"/>
      <c r="AG58" s="214"/>
      <c r="AH58" s="104"/>
      <c r="AI58" s="104"/>
      <c r="AJ58" s="104" t="s">
        <v>105</v>
      </c>
      <c r="AK58" s="104" t="s">
        <v>105</v>
      </c>
      <c r="AL58" s="104" t="s">
        <v>105</v>
      </c>
      <c r="AM58" s="104" t="s">
        <v>105</v>
      </c>
      <c r="AN58" s="104"/>
      <c r="AO58" s="104"/>
      <c r="AP58" s="104"/>
      <c r="AQ58" s="104"/>
      <c r="AR58" s="104"/>
    </row>
    <row r="59" spans="1:44" ht="15">
      <c r="A59" s="102" t="s">
        <v>110</v>
      </c>
      <c r="B59" s="39"/>
      <c r="C59" s="39"/>
      <c r="D59" s="39"/>
      <c r="E59" s="39"/>
      <c r="F59" s="39"/>
      <c r="G59" s="39"/>
      <c r="H59" s="39"/>
      <c r="I59" s="39"/>
      <c r="J59" s="39"/>
      <c r="K59" s="39"/>
      <c r="L59" s="39"/>
      <c r="M59" s="39"/>
      <c r="N59" s="39"/>
      <c r="O59" s="39"/>
      <c r="P59" s="39"/>
      <c r="Q59" s="39"/>
      <c r="R59" s="39"/>
      <c r="AG59" s="214"/>
      <c r="AH59" s="104"/>
      <c r="AI59" s="104"/>
      <c r="AJ59" s="104"/>
      <c r="AK59" s="104"/>
      <c r="AL59" s="104" t="s">
        <v>105</v>
      </c>
      <c r="AM59" s="104" t="s">
        <v>105</v>
      </c>
      <c r="AN59" s="104" t="s">
        <v>105</v>
      </c>
      <c r="AO59" s="104"/>
      <c r="AP59" s="104"/>
      <c r="AQ59" s="104"/>
      <c r="AR59" s="104"/>
    </row>
    <row r="60" spans="1:44" ht="15">
      <c r="A60" s="102" t="s">
        <v>111</v>
      </c>
      <c r="B60" s="39"/>
      <c r="C60" s="39"/>
      <c r="D60" s="39"/>
      <c r="E60" s="39"/>
      <c r="F60" s="39"/>
      <c r="G60" s="39"/>
      <c r="H60" s="39"/>
      <c r="I60" s="39"/>
      <c r="J60" s="39"/>
      <c r="K60" s="39"/>
      <c r="L60" s="39"/>
      <c r="M60" s="39"/>
      <c r="N60" s="39"/>
      <c r="O60" s="39"/>
      <c r="P60" s="39"/>
      <c r="Q60" s="39"/>
      <c r="R60" s="39"/>
      <c r="AG60" s="214"/>
      <c r="AH60" s="104"/>
      <c r="AI60" s="104"/>
      <c r="AJ60" s="104"/>
      <c r="AK60" s="104"/>
      <c r="AL60" s="104"/>
      <c r="AM60" s="104"/>
      <c r="AN60" s="104" t="s">
        <v>105</v>
      </c>
      <c r="AO60" s="104"/>
      <c r="AP60" s="104"/>
      <c r="AQ60" s="104"/>
      <c r="AR60" s="104"/>
    </row>
    <row r="61" spans="1:44" ht="15">
      <c r="A61" s="102" t="s">
        <v>330</v>
      </c>
      <c r="B61" s="39"/>
      <c r="C61" s="39"/>
      <c r="D61" s="39"/>
      <c r="E61" s="39"/>
      <c r="F61" s="39"/>
      <c r="G61" s="39"/>
      <c r="H61" s="39"/>
      <c r="I61" s="39"/>
      <c r="J61" s="39"/>
      <c r="K61" s="39"/>
      <c r="L61" s="39"/>
      <c r="M61" s="39"/>
      <c r="N61" s="39"/>
      <c r="O61" s="39"/>
      <c r="P61" s="39"/>
      <c r="Q61" s="39"/>
      <c r="R61" s="39"/>
      <c r="AG61" s="214"/>
      <c r="AH61" s="104"/>
      <c r="AI61" s="104"/>
      <c r="AJ61" s="104"/>
      <c r="AK61" s="104"/>
      <c r="AL61" s="104"/>
      <c r="AM61" s="104"/>
      <c r="AN61" s="104"/>
      <c r="AO61" s="104" t="s">
        <v>105</v>
      </c>
      <c r="AP61" s="104"/>
      <c r="AQ61" s="104"/>
      <c r="AR61" s="104"/>
    </row>
    <row r="62" spans="1:40" ht="15">
      <c r="A62" s="39"/>
      <c r="B62" s="39"/>
      <c r="C62" s="39"/>
      <c r="D62" s="39"/>
      <c r="E62" s="39"/>
      <c r="F62" s="39"/>
      <c r="G62" s="39"/>
      <c r="H62" s="39"/>
      <c r="I62" s="39"/>
      <c r="J62" s="39"/>
      <c r="K62" s="39"/>
      <c r="L62" s="39"/>
      <c r="M62" s="39"/>
      <c r="N62" s="39"/>
      <c r="O62" s="39"/>
      <c r="P62" s="39"/>
      <c r="Q62" s="39"/>
      <c r="R62" s="39"/>
      <c r="AG62" s="206"/>
      <c r="AH62" s="49"/>
      <c r="AI62" s="49"/>
      <c r="AJ62" s="49"/>
      <c r="AK62" s="49"/>
      <c r="AL62" s="49"/>
      <c r="AM62" s="49"/>
      <c r="AN62" s="49"/>
    </row>
    <row r="63" spans="1:44" ht="30.75">
      <c r="A63" s="198" t="s">
        <v>345</v>
      </c>
      <c r="B63" s="39"/>
      <c r="C63" s="39"/>
      <c r="D63" s="39"/>
      <c r="E63" s="39"/>
      <c r="F63" s="39"/>
      <c r="G63" s="39"/>
      <c r="H63" s="39"/>
      <c r="I63" s="39"/>
      <c r="J63" s="39"/>
      <c r="K63" s="39"/>
      <c r="L63" s="39"/>
      <c r="M63" s="39"/>
      <c r="N63" s="39"/>
      <c r="O63" s="39"/>
      <c r="P63" s="39"/>
      <c r="Q63" s="39"/>
      <c r="R63" s="39"/>
      <c r="AG63" s="216" t="s">
        <v>329</v>
      </c>
      <c r="AH63" s="199" t="s">
        <v>331</v>
      </c>
      <c r="AI63" s="199" t="s">
        <v>332</v>
      </c>
      <c r="AJ63" s="199" t="s">
        <v>358</v>
      </c>
      <c r="AK63" s="199" t="s">
        <v>333</v>
      </c>
      <c r="AL63" s="199" t="s">
        <v>334</v>
      </c>
      <c r="AM63" s="199" t="s">
        <v>335</v>
      </c>
      <c r="AN63" s="199" t="s">
        <v>336</v>
      </c>
      <c r="AO63" s="199" t="s">
        <v>337</v>
      </c>
      <c r="AP63" s="199" t="s">
        <v>338</v>
      </c>
      <c r="AQ63" s="199" t="s">
        <v>339</v>
      </c>
      <c r="AR63" s="199" t="s">
        <v>340</v>
      </c>
    </row>
    <row r="64" spans="1:44" ht="15">
      <c r="A64" s="102" t="s">
        <v>106</v>
      </c>
      <c r="B64" s="39"/>
      <c r="C64" s="39"/>
      <c r="D64" s="39"/>
      <c r="E64" s="39"/>
      <c r="F64" s="39"/>
      <c r="G64" s="39"/>
      <c r="H64" s="39"/>
      <c r="I64" s="39"/>
      <c r="J64" s="39"/>
      <c r="K64" s="39"/>
      <c r="L64" s="39"/>
      <c r="M64" s="39"/>
      <c r="N64" s="39"/>
      <c r="O64" s="39"/>
      <c r="P64" s="39"/>
      <c r="Q64" s="39"/>
      <c r="R64" s="39"/>
      <c r="AG64" s="214"/>
      <c r="AH64" s="104"/>
      <c r="AI64" s="104"/>
      <c r="AJ64" s="104"/>
      <c r="AK64" s="104"/>
      <c r="AL64" s="104" t="s">
        <v>105</v>
      </c>
      <c r="AM64" s="104" t="s">
        <v>105</v>
      </c>
      <c r="AN64" s="104"/>
      <c r="AO64" s="104"/>
      <c r="AP64" s="104"/>
      <c r="AQ64" s="104"/>
      <c r="AR64" s="104"/>
    </row>
    <row r="65" spans="1:44" ht="15">
      <c r="A65" s="102" t="s">
        <v>107</v>
      </c>
      <c r="B65" s="39"/>
      <c r="C65" s="39"/>
      <c r="D65" s="39"/>
      <c r="E65" s="39"/>
      <c r="F65" s="39"/>
      <c r="G65" s="39"/>
      <c r="H65" s="39"/>
      <c r="I65" s="39"/>
      <c r="J65" s="39"/>
      <c r="K65" s="39"/>
      <c r="L65" s="39"/>
      <c r="M65" s="39"/>
      <c r="N65" s="39"/>
      <c r="O65" s="39"/>
      <c r="P65" s="39"/>
      <c r="Q65" s="39"/>
      <c r="R65" s="39"/>
      <c r="AG65" s="214"/>
      <c r="AH65" s="104"/>
      <c r="AI65" s="104"/>
      <c r="AJ65" s="104"/>
      <c r="AK65" s="104"/>
      <c r="AL65" s="104" t="s">
        <v>105</v>
      </c>
      <c r="AM65" s="104" t="s">
        <v>105</v>
      </c>
      <c r="AN65" s="104"/>
      <c r="AO65" s="104"/>
      <c r="AP65" s="104"/>
      <c r="AQ65" s="104"/>
      <c r="AR65" s="104"/>
    </row>
    <row r="66" spans="1:44" ht="15">
      <c r="A66" s="102" t="s">
        <v>108</v>
      </c>
      <c r="B66" s="39"/>
      <c r="C66" s="39"/>
      <c r="D66" s="39"/>
      <c r="E66" s="39"/>
      <c r="F66" s="39"/>
      <c r="G66" s="39"/>
      <c r="H66" s="39"/>
      <c r="I66" s="39"/>
      <c r="J66" s="39"/>
      <c r="K66" s="39"/>
      <c r="L66" s="39"/>
      <c r="M66" s="39"/>
      <c r="N66" s="39"/>
      <c r="O66" s="39"/>
      <c r="P66" s="39"/>
      <c r="Q66" s="39"/>
      <c r="R66" s="39"/>
      <c r="AG66" s="214"/>
      <c r="AH66" s="104"/>
      <c r="AI66" s="104"/>
      <c r="AJ66" s="104"/>
      <c r="AK66" s="104"/>
      <c r="AL66" s="104"/>
      <c r="AM66" s="104"/>
      <c r="AN66" s="104"/>
      <c r="AO66" s="104"/>
      <c r="AP66" s="104"/>
      <c r="AQ66" s="104"/>
      <c r="AR66" s="104"/>
    </row>
    <row r="67" spans="1:44" ht="15">
      <c r="A67" s="102" t="s">
        <v>109</v>
      </c>
      <c r="B67" s="39"/>
      <c r="C67" s="39"/>
      <c r="D67" s="39"/>
      <c r="E67" s="39"/>
      <c r="F67" s="39"/>
      <c r="G67" s="39"/>
      <c r="H67" s="39"/>
      <c r="I67" s="39"/>
      <c r="J67" s="39"/>
      <c r="K67" s="39"/>
      <c r="L67" s="39"/>
      <c r="M67" s="39"/>
      <c r="N67" s="39"/>
      <c r="O67" s="39"/>
      <c r="P67" s="39"/>
      <c r="Q67" s="39"/>
      <c r="R67" s="39"/>
      <c r="AG67" s="214"/>
      <c r="AH67" s="104"/>
      <c r="AI67" s="104"/>
      <c r="AJ67" s="104"/>
      <c r="AK67" s="104"/>
      <c r="AL67" s="104"/>
      <c r="AM67" s="104"/>
      <c r="AN67" s="104"/>
      <c r="AO67" s="104"/>
      <c r="AP67" s="104"/>
      <c r="AQ67" s="104"/>
      <c r="AR67" s="104"/>
    </row>
    <row r="68" spans="1:44" ht="15">
      <c r="A68" s="102" t="s">
        <v>110</v>
      </c>
      <c r="B68" s="39"/>
      <c r="C68" s="39"/>
      <c r="D68" s="39"/>
      <c r="E68" s="39"/>
      <c r="F68" s="39"/>
      <c r="G68" s="39"/>
      <c r="H68" s="39"/>
      <c r="I68" s="39"/>
      <c r="J68" s="39"/>
      <c r="K68" s="39"/>
      <c r="L68" s="39"/>
      <c r="M68" s="39"/>
      <c r="N68" s="39"/>
      <c r="O68" s="39"/>
      <c r="P68" s="39"/>
      <c r="Q68" s="39"/>
      <c r="R68" s="39"/>
      <c r="AG68" s="214"/>
      <c r="AH68" s="104"/>
      <c r="AI68" s="104"/>
      <c r="AJ68" s="104"/>
      <c r="AK68" s="104"/>
      <c r="AL68" s="104"/>
      <c r="AM68" s="104"/>
      <c r="AN68" s="104"/>
      <c r="AO68" s="104"/>
      <c r="AP68" s="104"/>
      <c r="AQ68" s="104"/>
      <c r="AR68" s="104"/>
    </row>
    <row r="69" spans="1:44" ht="15">
      <c r="A69" s="102" t="s">
        <v>111</v>
      </c>
      <c r="B69" s="39"/>
      <c r="C69" s="39"/>
      <c r="D69" s="39"/>
      <c r="E69" s="39"/>
      <c r="F69" s="39"/>
      <c r="G69" s="39"/>
      <c r="H69" s="39"/>
      <c r="I69" s="39"/>
      <c r="J69" s="39"/>
      <c r="K69" s="39"/>
      <c r="L69" s="39"/>
      <c r="M69" s="39"/>
      <c r="N69" s="39"/>
      <c r="O69" s="39"/>
      <c r="P69" s="39"/>
      <c r="Q69" s="39"/>
      <c r="R69" s="39"/>
      <c r="AG69" s="214"/>
      <c r="AH69" s="104"/>
      <c r="AI69" s="104"/>
      <c r="AJ69" s="104"/>
      <c r="AK69" s="104"/>
      <c r="AL69" s="104"/>
      <c r="AM69" s="104"/>
      <c r="AN69" s="104"/>
      <c r="AO69" s="104"/>
      <c r="AP69" s="104"/>
      <c r="AQ69" s="104"/>
      <c r="AR69" s="104"/>
    </row>
    <row r="70" spans="1:44" ht="15">
      <c r="A70" s="102" t="s">
        <v>330</v>
      </c>
      <c r="B70" s="39"/>
      <c r="C70" s="39"/>
      <c r="D70" s="39"/>
      <c r="E70" s="39"/>
      <c r="F70" s="39"/>
      <c r="G70" s="39"/>
      <c r="H70" s="39"/>
      <c r="I70" s="39"/>
      <c r="J70" s="39"/>
      <c r="K70" s="39"/>
      <c r="L70" s="39"/>
      <c r="M70" s="39"/>
      <c r="N70" s="39"/>
      <c r="O70" s="39"/>
      <c r="P70" s="39"/>
      <c r="Q70" s="39"/>
      <c r="R70" s="39"/>
      <c r="AG70" s="214"/>
      <c r="AH70" s="104"/>
      <c r="AI70" s="104"/>
      <c r="AJ70" s="104"/>
      <c r="AK70" s="104"/>
      <c r="AL70" s="104"/>
      <c r="AM70" s="104"/>
      <c r="AN70" s="104"/>
      <c r="AO70" s="104"/>
      <c r="AP70" s="104"/>
      <c r="AQ70" s="104"/>
      <c r="AR70" s="104"/>
    </row>
    <row r="71" spans="1:18" ht="15">
      <c r="A71" s="39"/>
      <c r="B71" s="39"/>
      <c r="C71" s="39"/>
      <c r="D71" s="39"/>
      <c r="E71" s="39"/>
      <c r="F71" s="39"/>
      <c r="G71" s="39"/>
      <c r="H71" s="39"/>
      <c r="I71" s="39"/>
      <c r="J71" s="39"/>
      <c r="K71" s="39"/>
      <c r="L71" s="39"/>
      <c r="M71" s="39"/>
      <c r="N71" s="39"/>
      <c r="O71" s="39"/>
      <c r="P71" s="39"/>
      <c r="Q71" s="39"/>
      <c r="R71" s="39"/>
    </row>
    <row r="72" spans="1:18" ht="15">
      <c r="A72" s="39"/>
      <c r="B72" s="39"/>
      <c r="C72" s="39"/>
      <c r="D72" s="39"/>
      <c r="E72" s="39"/>
      <c r="F72" s="39"/>
      <c r="G72" s="39"/>
      <c r="H72" s="39"/>
      <c r="I72" s="39"/>
      <c r="J72" s="39"/>
      <c r="K72" s="39"/>
      <c r="L72" s="39"/>
      <c r="M72" s="39"/>
      <c r="N72" s="39"/>
      <c r="O72" s="39"/>
      <c r="P72" s="39"/>
      <c r="Q72" s="39"/>
      <c r="R72" s="39"/>
    </row>
    <row r="73" spans="1:7" ht="15">
      <c r="A73" s="39"/>
      <c r="G73" s="62"/>
    </row>
  </sheetData>
  <sheetProtection/>
  <mergeCells count="18">
    <mergeCell ref="N4:AF4"/>
    <mergeCell ref="L1:AF1"/>
    <mergeCell ref="AG43:AI43"/>
    <mergeCell ref="AG10:AI10"/>
    <mergeCell ref="O43:V43"/>
    <mergeCell ref="R34:W34"/>
    <mergeCell ref="X34:AA34"/>
    <mergeCell ref="Z43:AF43"/>
    <mergeCell ref="AG1:AU1"/>
    <mergeCell ref="D37:E37"/>
    <mergeCell ref="D54:E54"/>
    <mergeCell ref="L43:N43"/>
    <mergeCell ref="L34:Q34"/>
    <mergeCell ref="D11:E11"/>
    <mergeCell ref="D20:E20"/>
    <mergeCell ref="D22:E22"/>
    <mergeCell ref="D23:E23"/>
    <mergeCell ref="D32:E32"/>
  </mergeCells>
  <conditionalFormatting sqref="J12:L12">
    <cfRule type="cellIs" priority="2" dxfId="1" operator="equal" stopIfTrue="1">
      <formula>"x"</formula>
    </cfRule>
  </conditionalFormatting>
  <conditionalFormatting sqref="L48:L49 L58:M62 J60 J57 J39 L38:L39 J49 L43 J44 L40:N40 M50:N50 K13:L18 J16 AK13:AL18 L55:L57 K55:K62">
    <cfRule type="cellIs" priority="1" dxfId="0" operator="equal" stopIfTrue="1">
      <formula>"x"</formula>
    </cfRule>
  </conditionalFormatting>
  <printOptions gridLines="1"/>
  <pageMargins left="0.25" right="0.25" top="0.75" bottom="0.75" header="0.3" footer="0.3"/>
  <pageSetup fitToHeight="1" fitToWidth="1" horizontalDpi="600" verticalDpi="600" orientation="landscape" paperSize="5" scale="36"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C43" sqref="AC4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C5">
      <selection activeCell="A19" sqref="A19"/>
    </sheetView>
  </sheetViews>
  <sheetFormatPr defaultColWidth="9.140625" defaultRowHeight="12.75"/>
  <cols>
    <col min="1" max="1" width="4.57421875" style="0" customWidth="1"/>
    <col min="2" max="2" width="37.8515625" style="39" bestFit="1" customWidth="1"/>
    <col min="3" max="3" width="36.28125" style="123" customWidth="1"/>
    <col min="4" max="4" width="150.00390625" style="6" customWidth="1"/>
  </cols>
  <sheetData>
    <row r="1" spans="1:4" ht="20.25">
      <c r="A1" s="246" t="str">
        <f>'Setup and context links'!A2</f>
        <v>DER Subcommittee</v>
      </c>
      <c r="B1" s="246"/>
      <c r="C1" s="246"/>
      <c r="D1" s="246"/>
    </row>
    <row r="2" spans="1:4" ht="18">
      <c r="A2" s="247" t="str">
        <f>'Setup and context links'!A5</f>
        <v>Distributed Energy Resources</v>
      </c>
      <c r="B2" s="247"/>
      <c r="C2" s="247"/>
      <c r="D2" s="247"/>
    </row>
    <row r="3" spans="1:4" ht="18">
      <c r="A3" s="248" t="s">
        <v>17</v>
      </c>
      <c r="B3" s="248"/>
      <c r="C3" s="248"/>
      <c r="D3" s="248"/>
    </row>
    <row r="4" spans="1:4" ht="31.5" thickBot="1">
      <c r="A4" s="44"/>
      <c r="B4" s="45" t="s">
        <v>77</v>
      </c>
      <c r="C4" s="128" t="s">
        <v>182</v>
      </c>
      <c r="D4" s="46" t="s">
        <v>85</v>
      </c>
    </row>
    <row r="5" spans="1:4" ht="15">
      <c r="A5" s="42">
        <v>1</v>
      </c>
      <c r="B5" s="42" t="s">
        <v>79</v>
      </c>
      <c r="C5" s="42"/>
      <c r="D5" s="43" t="s">
        <v>47</v>
      </c>
    </row>
    <row r="6" spans="1:4" ht="45">
      <c r="A6" s="42">
        <v>2</v>
      </c>
      <c r="B6" s="42" t="s">
        <v>79</v>
      </c>
      <c r="C6" s="42"/>
      <c r="D6" s="43" t="s">
        <v>51</v>
      </c>
    </row>
    <row r="7" spans="1:4" ht="30">
      <c r="A7" s="42">
        <v>3</v>
      </c>
      <c r="B7" s="42" t="s">
        <v>79</v>
      </c>
      <c r="C7" s="42"/>
      <c r="D7" s="43" t="s">
        <v>49</v>
      </c>
    </row>
    <row r="8" spans="1:4" ht="15">
      <c r="A8" s="42">
        <v>4</v>
      </c>
      <c r="B8" s="42" t="s">
        <v>79</v>
      </c>
      <c r="C8" s="42"/>
      <c r="D8" s="43" t="s">
        <v>76</v>
      </c>
    </row>
    <row r="9" spans="1:4" s="6" customFormat="1" ht="15">
      <c r="A9" s="42">
        <v>5</v>
      </c>
      <c r="B9" s="42" t="s">
        <v>79</v>
      </c>
      <c r="C9" s="42"/>
      <c r="D9" s="43" t="s">
        <v>54</v>
      </c>
    </row>
    <row r="10" spans="1:4" s="6" customFormat="1" ht="15">
      <c r="A10" s="42">
        <v>6</v>
      </c>
      <c r="B10" s="42" t="s">
        <v>79</v>
      </c>
      <c r="C10" s="42"/>
      <c r="D10" s="43" t="s">
        <v>56</v>
      </c>
    </row>
    <row r="11" spans="1:4" s="6" customFormat="1" ht="15">
      <c r="A11" s="42">
        <v>7</v>
      </c>
      <c r="B11" s="42" t="s">
        <v>79</v>
      </c>
      <c r="C11" s="42"/>
      <c r="D11" s="43" t="s">
        <v>58</v>
      </c>
    </row>
    <row r="12" spans="1:4" s="6" customFormat="1" ht="15">
      <c r="A12" s="42">
        <v>8</v>
      </c>
      <c r="B12" s="42" t="s">
        <v>78</v>
      </c>
      <c r="C12" s="42"/>
      <c r="D12" s="43" t="s">
        <v>44</v>
      </c>
    </row>
    <row r="13" spans="1:4" s="6" customFormat="1" ht="15">
      <c r="A13" s="42">
        <v>9</v>
      </c>
      <c r="B13" s="42" t="s">
        <v>78</v>
      </c>
      <c r="C13" s="42"/>
      <c r="D13" s="43" t="s">
        <v>46</v>
      </c>
    </row>
    <row r="14" spans="1:4" s="6" customFormat="1" ht="15">
      <c r="A14" s="42">
        <v>10</v>
      </c>
      <c r="B14" s="42" t="s">
        <v>78</v>
      </c>
      <c r="C14" s="42"/>
      <c r="D14" s="43" t="s">
        <v>61</v>
      </c>
    </row>
    <row r="15" spans="1:4" s="6" customFormat="1" ht="30">
      <c r="A15" s="42">
        <v>11</v>
      </c>
      <c r="B15" s="42" t="s">
        <v>78</v>
      </c>
      <c r="C15" s="42"/>
      <c r="D15" s="43" t="s">
        <v>62</v>
      </c>
    </row>
    <row r="16" spans="1:4" ht="30">
      <c r="A16" s="42">
        <v>12</v>
      </c>
      <c r="B16" s="42" t="s">
        <v>78</v>
      </c>
      <c r="C16" s="42"/>
      <c r="D16" s="43" t="s">
        <v>87</v>
      </c>
    </row>
    <row r="17" spans="1:4" ht="30">
      <c r="A17" s="42">
        <v>13</v>
      </c>
      <c r="B17" s="42" t="s">
        <v>80</v>
      </c>
      <c r="C17" s="42"/>
      <c r="D17" s="43" t="s">
        <v>86</v>
      </c>
    </row>
    <row r="18" spans="1:4" ht="15">
      <c r="A18" s="42">
        <v>14</v>
      </c>
      <c r="B18" s="42" t="s">
        <v>80</v>
      </c>
      <c r="C18" s="42"/>
      <c r="D18" s="43" t="s">
        <v>65</v>
      </c>
    </row>
    <row r="19" spans="1:4" ht="30">
      <c r="A19" s="42">
        <v>15</v>
      </c>
      <c r="B19" s="42" t="s">
        <v>80</v>
      </c>
      <c r="C19" s="42"/>
      <c r="D19" s="43" t="s">
        <v>64</v>
      </c>
    </row>
    <row r="20" spans="1:4" ht="15">
      <c r="A20" s="42">
        <v>16</v>
      </c>
      <c r="B20" s="42" t="s">
        <v>80</v>
      </c>
      <c r="C20" s="42"/>
      <c r="D20" s="43" t="s">
        <v>66</v>
      </c>
    </row>
    <row r="21" spans="1:4" ht="15">
      <c r="A21" s="42">
        <v>17</v>
      </c>
      <c r="B21" s="42" t="s">
        <v>80</v>
      </c>
      <c r="C21" s="42"/>
      <c r="D21" s="43" t="s">
        <v>57</v>
      </c>
    </row>
    <row r="22" spans="1:4" ht="15">
      <c r="A22" s="42">
        <v>18</v>
      </c>
      <c r="B22" s="42" t="s">
        <v>80</v>
      </c>
      <c r="C22" s="42"/>
      <c r="D22" s="43" t="s">
        <v>59</v>
      </c>
    </row>
    <row r="23" spans="1:4" ht="15">
      <c r="A23" s="42">
        <v>19</v>
      </c>
      <c r="B23" s="42" t="s">
        <v>80</v>
      </c>
      <c r="C23" s="42"/>
      <c r="D23" s="43" t="s">
        <v>60</v>
      </c>
    </row>
    <row r="24" spans="1:4" ht="15">
      <c r="A24" s="42">
        <v>20</v>
      </c>
      <c r="B24" s="42" t="s">
        <v>82</v>
      </c>
      <c r="C24" s="42"/>
      <c r="D24" s="43" t="s">
        <v>53</v>
      </c>
    </row>
    <row r="25" spans="1:4" ht="15">
      <c r="A25" s="42">
        <v>21</v>
      </c>
      <c r="B25" s="42" t="s">
        <v>82</v>
      </c>
      <c r="C25" s="42"/>
      <c r="D25" s="43" t="s">
        <v>52</v>
      </c>
    </row>
    <row r="26" spans="1:4" ht="15">
      <c r="A26" s="42">
        <v>22</v>
      </c>
      <c r="B26" s="42" t="s">
        <v>82</v>
      </c>
      <c r="C26" s="42"/>
      <c r="D26" s="43" t="s">
        <v>67</v>
      </c>
    </row>
    <row r="27" spans="1:4" ht="15">
      <c r="A27" s="42">
        <v>23</v>
      </c>
      <c r="B27" s="42" t="s">
        <v>82</v>
      </c>
      <c r="C27" s="42"/>
      <c r="D27" s="43" t="s">
        <v>55</v>
      </c>
    </row>
    <row r="28" spans="1:4" ht="30">
      <c r="A28" s="42">
        <v>24</v>
      </c>
      <c r="B28" s="42" t="s">
        <v>82</v>
      </c>
      <c r="C28" s="42"/>
      <c r="D28" s="43" t="s">
        <v>63</v>
      </c>
    </row>
    <row r="29" spans="1:4" ht="15">
      <c r="A29" s="42">
        <v>25</v>
      </c>
      <c r="B29" s="42" t="s">
        <v>84</v>
      </c>
      <c r="C29" s="42"/>
      <c r="D29" s="43" t="s">
        <v>83</v>
      </c>
    </row>
    <row r="30" spans="1:4" ht="15">
      <c r="A30" s="42">
        <v>26</v>
      </c>
      <c r="B30" s="42" t="s">
        <v>81</v>
      </c>
      <c r="C30" s="42"/>
      <c r="D30" s="43" t="s">
        <v>45</v>
      </c>
    </row>
    <row r="31" spans="1:4" ht="15">
      <c r="A31" s="42">
        <v>27</v>
      </c>
      <c r="B31" s="42" t="s">
        <v>81</v>
      </c>
      <c r="C31" s="42"/>
      <c r="D31" s="43" t="s">
        <v>50</v>
      </c>
    </row>
    <row r="32" spans="1:4" ht="15">
      <c r="A32" s="42">
        <v>28</v>
      </c>
      <c r="B32" s="42" t="s">
        <v>81</v>
      </c>
      <c r="C32" s="42"/>
      <c r="D32" s="43" t="s">
        <v>75</v>
      </c>
    </row>
    <row r="33" ht="14.2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53"/>
  <sheetViews>
    <sheetView zoomScale="60" zoomScaleNormal="60" workbookViewId="0" topLeftCell="A1">
      <pane xSplit="3" ySplit="3" topLeftCell="D4" activePane="bottomRight" state="frozen"/>
      <selection pane="topLeft" activeCell="A1" sqref="A1"/>
      <selection pane="topRight" activeCell="C1" sqref="C1"/>
      <selection pane="bottomLeft" activeCell="A7" sqref="A7"/>
      <selection pane="bottomRight" activeCell="A29" sqref="A29"/>
    </sheetView>
  </sheetViews>
  <sheetFormatPr defaultColWidth="9.140625" defaultRowHeight="12.75"/>
  <cols>
    <col min="1" max="2" width="8.8515625" style="111" customWidth="1"/>
    <col min="3" max="3" width="42.140625" style="111" customWidth="1"/>
    <col min="4" max="4" width="14.28125" style="111" bestFit="1" customWidth="1"/>
    <col min="5" max="9" width="32.28125" style="111" customWidth="1"/>
    <col min="10" max="10" width="42.57421875" style="111" customWidth="1"/>
    <col min="11" max="14" width="32.28125" style="111" customWidth="1"/>
    <col min="15" max="15" width="8.8515625" style="111" customWidth="1"/>
    <col min="16" max="16" width="13.140625" style="111" bestFit="1" customWidth="1"/>
    <col min="17" max="16384" width="8.8515625" style="111" customWidth="1"/>
  </cols>
  <sheetData>
    <row r="1" spans="2:11" ht="51" customHeight="1">
      <c r="B1" s="110"/>
      <c r="C1" s="140" t="s">
        <v>361</v>
      </c>
      <c r="D1" s="264" t="str">
        <f>'Setup and context links'!A2&amp;"--"&amp;'Setup and context links'!A5&amp;"--OPTIONS MATRIX"</f>
        <v>DER Subcommittee--Distributed Energy Resources--OPTIONS MATRIX</v>
      </c>
      <c r="E1" s="264"/>
      <c r="F1" s="264"/>
      <c r="G1" s="264"/>
      <c r="H1" s="264"/>
      <c r="I1" s="264"/>
      <c r="J1" s="122"/>
      <c r="K1" s="122"/>
    </row>
    <row r="2" spans="2:14" ht="23.25" thickBot="1">
      <c r="B2" s="112"/>
      <c r="C2" s="129" t="s">
        <v>12</v>
      </c>
      <c r="D2" s="112"/>
      <c r="E2" s="263" t="s">
        <v>11</v>
      </c>
      <c r="F2" s="263"/>
      <c r="G2" s="263"/>
      <c r="H2" s="267" t="s">
        <v>152</v>
      </c>
      <c r="I2" s="267"/>
      <c r="J2" s="267"/>
      <c r="K2" s="267"/>
      <c r="L2" s="267"/>
      <c r="M2" s="267"/>
      <c r="N2" s="267"/>
    </row>
    <row r="3" spans="2:23" ht="95.25" customHeight="1" thickTop="1">
      <c r="B3" s="130" t="s">
        <v>13</v>
      </c>
      <c r="C3" s="139" t="s">
        <v>287</v>
      </c>
      <c r="D3" s="130" t="s">
        <v>20</v>
      </c>
      <c r="E3" s="144" t="s">
        <v>241</v>
      </c>
      <c r="F3" s="144" t="s">
        <v>239</v>
      </c>
      <c r="G3" s="151" t="s">
        <v>240</v>
      </c>
      <c r="H3" s="130" t="s">
        <v>0</v>
      </c>
      <c r="I3" s="130" t="s">
        <v>1</v>
      </c>
      <c r="J3" s="130" t="s">
        <v>2</v>
      </c>
      <c r="K3" s="130" t="s">
        <v>3</v>
      </c>
      <c r="L3" s="130" t="s">
        <v>4</v>
      </c>
      <c r="M3" s="141" t="s">
        <v>158</v>
      </c>
      <c r="N3" s="130" t="s">
        <v>271</v>
      </c>
      <c r="O3" s="113"/>
      <c r="P3" s="113"/>
      <c r="Q3" s="113"/>
      <c r="R3" s="113"/>
      <c r="S3" s="113"/>
      <c r="T3" s="113"/>
      <c r="U3" s="113"/>
      <c r="V3" s="113"/>
      <c r="W3" s="113"/>
    </row>
    <row r="4" spans="2:23" ht="175.5" customHeight="1">
      <c r="B4" s="131">
        <v>1</v>
      </c>
      <c r="C4" s="131" t="s">
        <v>200</v>
      </c>
      <c r="D4" s="131"/>
      <c r="E4" s="131"/>
      <c r="F4" s="131"/>
      <c r="G4" s="131"/>
      <c r="H4" s="131"/>
      <c r="I4" s="131"/>
      <c r="J4" s="131"/>
      <c r="K4" s="131"/>
      <c r="L4" s="131"/>
      <c r="M4" s="131"/>
      <c r="N4" s="131"/>
      <c r="O4" s="113"/>
      <c r="P4" s="113"/>
      <c r="Q4" s="113"/>
      <c r="R4" s="113"/>
      <c r="S4" s="113"/>
      <c r="T4" s="113"/>
      <c r="U4" s="113"/>
      <c r="V4" s="113"/>
      <c r="W4" s="113"/>
    </row>
    <row r="5" spans="1:23" ht="209.25" thickBot="1">
      <c r="A5" s="249" t="s">
        <v>352</v>
      </c>
      <c r="B5" s="173">
        <v>1.1</v>
      </c>
      <c r="C5" s="173" t="s">
        <v>141</v>
      </c>
      <c r="D5" s="173"/>
      <c r="E5" s="173" t="s">
        <v>185</v>
      </c>
      <c r="F5" s="173" t="s">
        <v>186</v>
      </c>
      <c r="G5" s="173" t="s">
        <v>122</v>
      </c>
      <c r="H5" s="173" t="s">
        <v>201</v>
      </c>
      <c r="I5" s="173" t="s">
        <v>350</v>
      </c>
      <c r="J5" s="173"/>
      <c r="K5" s="173"/>
      <c r="L5" s="173"/>
      <c r="M5" s="173"/>
      <c r="N5" s="173"/>
      <c r="O5" s="113"/>
      <c r="P5" s="113"/>
      <c r="Q5" s="113"/>
      <c r="R5" s="113"/>
      <c r="S5" s="113"/>
      <c r="T5" s="113"/>
      <c r="U5" s="113"/>
      <c r="V5" s="113"/>
      <c r="W5" s="113"/>
    </row>
    <row r="6" spans="1:23" ht="186.75" customHeight="1">
      <c r="A6" s="249"/>
      <c r="B6" s="131">
        <v>1.2</v>
      </c>
      <c r="C6" s="131" t="s">
        <v>121</v>
      </c>
      <c r="D6" s="131"/>
      <c r="E6" s="131" t="s">
        <v>123</v>
      </c>
      <c r="F6" s="131" t="s">
        <v>142</v>
      </c>
      <c r="G6" s="131" t="s">
        <v>153</v>
      </c>
      <c r="H6" s="131" t="s">
        <v>202</v>
      </c>
      <c r="I6" s="131" t="s">
        <v>203</v>
      </c>
      <c r="J6" s="131" t="s">
        <v>143</v>
      </c>
      <c r="K6" s="131"/>
      <c r="L6" s="131"/>
      <c r="M6" s="131"/>
      <c r="N6" s="131"/>
      <c r="O6" s="113"/>
      <c r="P6" s="113"/>
      <c r="Q6" s="113"/>
      <c r="R6" s="113"/>
      <c r="S6" s="113"/>
      <c r="T6" s="113"/>
      <c r="U6" s="113"/>
      <c r="V6" s="113"/>
      <c r="W6" s="113"/>
    </row>
    <row r="7" spans="2:23" ht="139.5" thickBot="1">
      <c r="B7" s="131">
        <v>2</v>
      </c>
      <c r="C7" s="134" t="s">
        <v>288</v>
      </c>
      <c r="D7" s="131"/>
      <c r="E7" s="131" t="s">
        <v>232</v>
      </c>
      <c r="F7" s="131" t="s">
        <v>204</v>
      </c>
      <c r="G7" s="152" t="s">
        <v>233</v>
      </c>
      <c r="H7" s="131"/>
      <c r="I7" s="131"/>
      <c r="J7" s="131"/>
      <c r="K7" s="131"/>
      <c r="L7" s="133"/>
      <c r="M7" s="175"/>
      <c r="N7" s="133"/>
      <c r="O7" s="113"/>
      <c r="P7" s="113"/>
      <c r="Q7" s="113"/>
      <c r="R7" s="113"/>
      <c r="S7" s="113"/>
      <c r="T7" s="113"/>
      <c r="U7" s="113"/>
      <c r="V7" s="113"/>
      <c r="W7" s="113"/>
    </row>
    <row r="8" spans="1:23" ht="121.5">
      <c r="A8" s="258" t="s">
        <v>249</v>
      </c>
      <c r="B8" s="168" t="s">
        <v>242</v>
      </c>
      <c r="C8" s="168" t="s">
        <v>253</v>
      </c>
      <c r="D8" s="168"/>
      <c r="E8" s="168" t="s">
        <v>147</v>
      </c>
      <c r="F8" s="168" t="s">
        <v>148</v>
      </c>
      <c r="G8" s="169" t="s">
        <v>254</v>
      </c>
      <c r="H8" s="168" t="s">
        <v>255</v>
      </c>
      <c r="I8" s="168" t="s">
        <v>169</v>
      </c>
      <c r="J8" s="168"/>
      <c r="K8" s="168"/>
      <c r="L8" s="170"/>
      <c r="M8" s="135"/>
      <c r="N8" s="171"/>
      <c r="O8" s="113"/>
      <c r="P8" s="113"/>
      <c r="Q8" s="113"/>
      <c r="R8" s="113"/>
      <c r="S8" s="113"/>
      <c r="T8" s="113"/>
      <c r="U8" s="113"/>
      <c r="V8" s="113"/>
      <c r="W8" s="113"/>
    </row>
    <row r="9" spans="1:23" ht="209.25" thickBot="1">
      <c r="A9" s="259"/>
      <c r="B9" s="134" t="s">
        <v>247</v>
      </c>
      <c r="C9" s="134" t="s">
        <v>256</v>
      </c>
      <c r="D9" s="134"/>
      <c r="E9" s="134" t="s">
        <v>146</v>
      </c>
      <c r="F9" s="134" t="s">
        <v>148</v>
      </c>
      <c r="G9" s="134" t="s">
        <v>205</v>
      </c>
      <c r="H9" s="134" t="s">
        <v>205</v>
      </c>
      <c r="I9" s="134" t="s">
        <v>257</v>
      </c>
      <c r="J9" s="134" t="s">
        <v>120</v>
      </c>
      <c r="K9" s="134" t="s">
        <v>165</v>
      </c>
      <c r="L9" s="135" t="s">
        <v>229</v>
      </c>
      <c r="M9" s="135" t="s">
        <v>289</v>
      </c>
      <c r="N9" s="172"/>
      <c r="O9" s="113"/>
      <c r="P9" s="113"/>
      <c r="Q9" s="113"/>
      <c r="R9" s="113"/>
      <c r="S9" s="113"/>
      <c r="T9" s="113"/>
      <c r="U9" s="113"/>
      <c r="V9" s="113"/>
      <c r="W9" s="113"/>
    </row>
    <row r="10" spans="1:23" ht="69">
      <c r="A10" s="259"/>
      <c r="B10" s="134" t="s">
        <v>248</v>
      </c>
      <c r="C10" s="134" t="s">
        <v>273</v>
      </c>
      <c r="D10" s="134"/>
      <c r="E10" s="134" t="s">
        <v>163</v>
      </c>
      <c r="F10" s="134" t="s">
        <v>148</v>
      </c>
      <c r="G10" s="152" t="s">
        <v>275</v>
      </c>
      <c r="H10" s="168" t="s">
        <v>274</v>
      </c>
      <c r="I10" s="134"/>
      <c r="J10" s="134"/>
      <c r="K10" s="134"/>
      <c r="L10" s="134"/>
      <c r="M10" s="135"/>
      <c r="N10" s="172"/>
      <c r="O10" s="113"/>
      <c r="P10" s="113"/>
      <c r="Q10" s="113"/>
      <c r="R10" s="113"/>
      <c r="S10" s="113"/>
      <c r="T10" s="113"/>
      <c r="U10" s="113"/>
      <c r="V10" s="113"/>
      <c r="W10" s="113"/>
    </row>
    <row r="11" spans="1:23" ht="52.5" thickBot="1">
      <c r="A11" s="260"/>
      <c r="B11" s="173" t="s">
        <v>272</v>
      </c>
      <c r="C11" s="173" t="s">
        <v>184</v>
      </c>
      <c r="D11" s="173"/>
      <c r="E11" s="173" t="s">
        <v>146</v>
      </c>
      <c r="F11" s="173" t="s">
        <v>148</v>
      </c>
      <c r="G11" s="174" t="s">
        <v>124</v>
      </c>
      <c r="H11" s="173"/>
      <c r="I11" s="173"/>
      <c r="J11" s="173"/>
      <c r="K11" s="173"/>
      <c r="L11" s="175"/>
      <c r="M11" s="175"/>
      <c r="N11" s="176"/>
      <c r="O11" s="113"/>
      <c r="P11" s="113"/>
      <c r="Q11" s="113"/>
      <c r="R11" s="113"/>
      <c r="S11" s="113"/>
      <c r="T11" s="113"/>
      <c r="U11" s="113"/>
      <c r="V11" s="113"/>
      <c r="W11" s="113"/>
    </row>
    <row r="12" spans="1:23" ht="104.25">
      <c r="A12" s="258" t="s">
        <v>263</v>
      </c>
      <c r="B12" s="222" t="s">
        <v>250</v>
      </c>
      <c r="C12" s="222" t="s">
        <v>261</v>
      </c>
      <c r="D12" s="222"/>
      <c r="E12" s="222" t="s">
        <v>148</v>
      </c>
      <c r="F12" s="222" t="s">
        <v>168</v>
      </c>
      <c r="G12" s="223" t="s">
        <v>148</v>
      </c>
      <c r="H12" s="222" t="s">
        <v>234</v>
      </c>
      <c r="I12" s="222" t="s">
        <v>169</v>
      </c>
      <c r="J12" s="222"/>
      <c r="K12" s="222"/>
      <c r="L12" s="222"/>
      <c r="M12" s="224"/>
      <c r="N12" s="225"/>
      <c r="O12" s="113"/>
      <c r="P12" s="113"/>
      <c r="Q12" s="113"/>
      <c r="R12" s="113"/>
      <c r="S12" s="113"/>
      <c r="T12" s="113"/>
      <c r="U12" s="113"/>
      <c r="V12" s="113"/>
      <c r="W12" s="113"/>
    </row>
    <row r="13" spans="1:23" ht="369" customHeight="1">
      <c r="A13" s="259"/>
      <c r="B13" s="135" t="s">
        <v>251</v>
      </c>
      <c r="C13" s="134" t="s">
        <v>353</v>
      </c>
      <c r="D13" s="134"/>
      <c r="E13" s="134" t="s">
        <v>148</v>
      </c>
      <c r="F13" s="134" t="s">
        <v>206</v>
      </c>
      <c r="G13" s="152" t="s">
        <v>148</v>
      </c>
      <c r="H13" s="134" t="s">
        <v>161</v>
      </c>
      <c r="I13" s="135" t="s">
        <v>280</v>
      </c>
      <c r="J13" s="134" t="s">
        <v>238</v>
      </c>
      <c r="K13" s="134" t="s">
        <v>207</v>
      </c>
      <c r="L13" s="135" t="s">
        <v>167</v>
      </c>
      <c r="M13" s="135"/>
      <c r="N13" s="172"/>
      <c r="O13" s="113"/>
      <c r="P13" s="113"/>
      <c r="Q13" s="113"/>
      <c r="R13" s="113"/>
      <c r="S13" s="113"/>
      <c r="T13" s="113"/>
      <c r="U13" s="113"/>
      <c r="V13" s="113"/>
      <c r="W13" s="113"/>
    </row>
    <row r="14" spans="1:23" ht="87" thickBot="1">
      <c r="A14" s="260"/>
      <c r="B14" s="173" t="s">
        <v>252</v>
      </c>
      <c r="C14" s="173" t="s">
        <v>184</v>
      </c>
      <c r="D14" s="173"/>
      <c r="E14" s="173" t="s">
        <v>148</v>
      </c>
      <c r="F14" s="173" t="s">
        <v>208</v>
      </c>
      <c r="G14" s="174" t="s">
        <v>148</v>
      </c>
      <c r="H14" s="173"/>
      <c r="I14" s="173"/>
      <c r="J14" s="173"/>
      <c r="K14" s="173"/>
      <c r="L14" s="175"/>
      <c r="M14" s="175"/>
      <c r="N14" s="176"/>
      <c r="O14" s="113"/>
      <c r="P14" s="113"/>
      <c r="Q14" s="113"/>
      <c r="R14" s="113"/>
      <c r="S14" s="113"/>
      <c r="T14" s="113"/>
      <c r="U14" s="113"/>
      <c r="V14" s="113"/>
      <c r="W14" s="113"/>
    </row>
    <row r="15" spans="1:23" ht="87">
      <c r="A15" s="261" t="s">
        <v>355</v>
      </c>
      <c r="B15" s="131">
        <v>3</v>
      </c>
      <c r="C15" s="134" t="s">
        <v>303</v>
      </c>
      <c r="D15" s="131"/>
      <c r="E15" s="131"/>
      <c r="F15" s="131"/>
      <c r="G15" s="152"/>
      <c r="H15" s="131"/>
      <c r="I15" s="131"/>
      <c r="J15" s="131"/>
      <c r="K15" s="131"/>
      <c r="L15" s="133"/>
      <c r="M15" s="133"/>
      <c r="N15" s="133"/>
      <c r="O15" s="113"/>
      <c r="P15" s="113"/>
      <c r="Q15" s="113"/>
      <c r="R15" s="113"/>
      <c r="S15" s="113"/>
      <c r="T15" s="113"/>
      <c r="U15" s="113"/>
      <c r="V15" s="113"/>
      <c r="W15" s="113"/>
    </row>
    <row r="16" spans="1:23" ht="104.25">
      <c r="A16" s="262"/>
      <c r="B16" s="131">
        <v>3.1</v>
      </c>
      <c r="C16" s="131" t="s">
        <v>130</v>
      </c>
      <c r="D16" s="131"/>
      <c r="E16" s="131" t="s">
        <v>193</v>
      </c>
      <c r="F16" s="131" t="s">
        <v>144</v>
      </c>
      <c r="G16" s="152" t="s">
        <v>144</v>
      </c>
      <c r="H16" s="131" t="s">
        <v>235</v>
      </c>
      <c r="I16" s="131" t="s">
        <v>216</v>
      </c>
      <c r="J16" s="131"/>
      <c r="K16" s="131"/>
      <c r="L16" s="133"/>
      <c r="M16" s="133"/>
      <c r="N16" s="133"/>
      <c r="O16" s="113"/>
      <c r="P16" s="113"/>
      <c r="Q16" s="113"/>
      <c r="R16" s="113"/>
      <c r="S16" s="113"/>
      <c r="T16" s="113"/>
      <c r="U16" s="113"/>
      <c r="V16" s="113"/>
      <c r="W16" s="113"/>
    </row>
    <row r="17" spans="1:23" ht="87">
      <c r="A17" s="262"/>
      <c r="B17" s="131">
        <v>3.2</v>
      </c>
      <c r="C17" s="134" t="s">
        <v>189</v>
      </c>
      <c r="D17" s="134"/>
      <c r="E17" s="134" t="s">
        <v>190</v>
      </c>
      <c r="F17" s="134" t="s">
        <v>191</v>
      </c>
      <c r="G17" s="152" t="s">
        <v>192</v>
      </c>
      <c r="H17" s="134" t="s">
        <v>209</v>
      </c>
      <c r="I17" s="134" t="s">
        <v>197</v>
      </c>
      <c r="J17" s="134" t="s">
        <v>198</v>
      </c>
      <c r="K17" s="131" t="s">
        <v>230</v>
      </c>
      <c r="L17" s="133"/>
      <c r="M17" s="133"/>
      <c r="N17" s="133"/>
      <c r="O17" s="113"/>
      <c r="P17" s="113"/>
      <c r="Q17" s="113"/>
      <c r="R17" s="113"/>
      <c r="S17" s="113"/>
      <c r="T17" s="113"/>
      <c r="U17" s="113"/>
      <c r="V17" s="113"/>
      <c r="W17" s="113"/>
    </row>
    <row r="18" spans="1:23" ht="138.75">
      <c r="A18" s="262"/>
      <c r="B18" s="131">
        <v>3.3</v>
      </c>
      <c r="C18" s="131" t="s">
        <v>210</v>
      </c>
      <c r="D18" s="131"/>
      <c r="E18" s="131" t="s">
        <v>131</v>
      </c>
      <c r="F18" s="131" t="s">
        <v>48</v>
      </c>
      <c r="G18" s="152" t="s">
        <v>48</v>
      </c>
      <c r="H18" s="131" t="s">
        <v>236</v>
      </c>
      <c r="I18" s="131" t="s">
        <v>237</v>
      </c>
      <c r="J18" s="131" t="s">
        <v>187</v>
      </c>
      <c r="K18" s="131" t="s">
        <v>218</v>
      </c>
      <c r="L18" s="133" t="s">
        <v>217</v>
      </c>
      <c r="M18" s="133" t="s">
        <v>231</v>
      </c>
      <c r="N18" s="133"/>
      <c r="O18" s="113"/>
      <c r="P18" s="113"/>
      <c r="Q18" s="113"/>
      <c r="R18" s="113"/>
      <c r="S18" s="113"/>
      <c r="T18" s="113"/>
      <c r="U18" s="113"/>
      <c r="V18" s="113"/>
      <c r="W18" s="113"/>
    </row>
    <row r="19" spans="1:23" ht="208.5">
      <c r="A19" s="262"/>
      <c r="B19" s="131">
        <v>3.4</v>
      </c>
      <c r="C19" s="134" t="s">
        <v>195</v>
      </c>
      <c r="D19" s="134"/>
      <c r="E19" s="134" t="s">
        <v>211</v>
      </c>
      <c r="F19" s="134" t="s">
        <v>196</v>
      </c>
      <c r="G19" s="152" t="s">
        <v>196</v>
      </c>
      <c r="H19" s="134"/>
      <c r="I19" s="134"/>
      <c r="J19" s="131"/>
      <c r="K19" s="131"/>
      <c r="L19" s="133"/>
      <c r="M19" s="133"/>
      <c r="N19" s="133"/>
      <c r="O19" s="113"/>
      <c r="P19" s="113"/>
      <c r="Q19" s="113"/>
      <c r="R19" s="113"/>
      <c r="S19" s="113"/>
      <c r="T19" s="113"/>
      <c r="U19" s="113"/>
      <c r="V19" s="113"/>
      <c r="W19" s="113"/>
    </row>
    <row r="20" spans="2:23" ht="17.25">
      <c r="B20" s="131">
        <v>4</v>
      </c>
      <c r="C20" s="134" t="s">
        <v>244</v>
      </c>
      <c r="D20" s="134"/>
      <c r="E20" s="134"/>
      <c r="F20" s="134"/>
      <c r="G20" s="152"/>
      <c r="H20" s="134"/>
      <c r="I20" s="134"/>
      <c r="J20" s="131"/>
      <c r="K20" s="131"/>
      <c r="L20" s="133"/>
      <c r="M20" s="133"/>
      <c r="N20" s="133"/>
      <c r="O20" s="113"/>
      <c r="P20" s="113"/>
      <c r="Q20" s="113"/>
      <c r="R20" s="113"/>
      <c r="S20" s="113"/>
      <c r="T20" s="113"/>
      <c r="U20" s="113"/>
      <c r="V20" s="113"/>
      <c r="W20" s="113"/>
    </row>
    <row r="21" spans="2:23" ht="330">
      <c r="B21" s="131">
        <v>4.1</v>
      </c>
      <c r="C21" s="134" t="s">
        <v>262</v>
      </c>
      <c r="D21" s="134"/>
      <c r="E21" s="134"/>
      <c r="F21" s="134"/>
      <c r="G21" s="152"/>
      <c r="H21" s="134" t="s">
        <v>246</v>
      </c>
      <c r="I21" s="134" t="s">
        <v>281</v>
      </c>
      <c r="J21" s="131" t="s">
        <v>282</v>
      </c>
      <c r="K21" s="131" t="s">
        <v>286</v>
      </c>
      <c r="L21" s="133"/>
      <c r="M21" s="133"/>
      <c r="N21" s="133"/>
      <c r="O21" s="113"/>
      <c r="P21" s="113"/>
      <c r="Q21" s="113"/>
      <c r="R21" s="113"/>
      <c r="S21" s="113"/>
      <c r="T21" s="113"/>
      <c r="U21" s="113"/>
      <c r="V21" s="113"/>
      <c r="W21" s="113"/>
    </row>
    <row r="22" spans="2:23" ht="174">
      <c r="B22" s="131">
        <v>4.2</v>
      </c>
      <c r="C22" s="134" t="s">
        <v>243</v>
      </c>
      <c r="D22" s="134"/>
      <c r="E22" s="134"/>
      <c r="F22" s="134"/>
      <c r="G22" s="152"/>
      <c r="H22" s="134" t="s">
        <v>276</v>
      </c>
      <c r="I22" s="134" t="s">
        <v>277</v>
      </c>
      <c r="J22" s="131"/>
      <c r="K22" s="131"/>
      <c r="L22" s="133"/>
      <c r="M22" s="133"/>
      <c r="N22" s="133"/>
      <c r="O22" s="113"/>
      <c r="P22" s="113"/>
      <c r="Q22" s="113"/>
      <c r="R22" s="113"/>
      <c r="S22" s="113"/>
      <c r="T22" s="113"/>
      <c r="U22" s="113"/>
      <c r="V22" s="113"/>
      <c r="W22" s="113"/>
    </row>
    <row r="23" spans="2:23" ht="225.75">
      <c r="B23" s="131">
        <v>4.3</v>
      </c>
      <c r="C23" s="134" t="s">
        <v>259</v>
      </c>
      <c r="D23" s="134"/>
      <c r="E23" s="134" t="s">
        <v>188</v>
      </c>
      <c r="F23" s="131" t="s">
        <v>148</v>
      </c>
      <c r="G23" s="152" t="s">
        <v>351</v>
      </c>
      <c r="H23" s="134" t="s">
        <v>258</v>
      </c>
      <c r="I23" s="131" t="s">
        <v>260</v>
      </c>
      <c r="J23" s="131"/>
      <c r="K23" s="131"/>
      <c r="L23" s="133"/>
      <c r="M23" s="133"/>
      <c r="N23" s="133"/>
      <c r="O23" s="113"/>
      <c r="P23" s="113"/>
      <c r="Q23" s="113"/>
      <c r="R23" s="113"/>
      <c r="S23" s="113"/>
      <c r="T23" s="113"/>
      <c r="U23" s="113"/>
      <c r="V23" s="113"/>
      <c r="W23" s="113"/>
    </row>
    <row r="24" spans="2:23" ht="87">
      <c r="B24" s="131">
        <v>5</v>
      </c>
      <c r="C24" s="131" t="s">
        <v>166</v>
      </c>
      <c r="D24" s="131"/>
      <c r="E24" s="131" t="s">
        <v>156</v>
      </c>
      <c r="F24" s="131" t="s">
        <v>145</v>
      </c>
      <c r="G24" s="152" t="s">
        <v>145</v>
      </c>
      <c r="H24" s="131" t="s">
        <v>212</v>
      </c>
      <c r="I24" s="131" t="s">
        <v>199</v>
      </c>
      <c r="J24" s="131"/>
      <c r="K24" s="131"/>
      <c r="L24" s="133"/>
      <c r="M24" s="133"/>
      <c r="N24" s="133"/>
      <c r="O24" s="113"/>
      <c r="P24" s="113"/>
      <c r="Q24" s="113"/>
      <c r="R24" s="113"/>
      <c r="S24" s="113"/>
      <c r="T24" s="113"/>
      <c r="U24" s="113"/>
      <c r="V24" s="113"/>
      <c r="W24" s="113"/>
    </row>
    <row r="25" spans="2:23" ht="208.5">
      <c r="B25" s="131">
        <v>6</v>
      </c>
      <c r="C25" s="134" t="s">
        <v>213</v>
      </c>
      <c r="D25" s="131"/>
      <c r="E25" s="131" t="s">
        <v>222</v>
      </c>
      <c r="F25" s="131" t="s">
        <v>223</v>
      </c>
      <c r="G25" s="152" t="s">
        <v>223</v>
      </c>
      <c r="H25" s="131" t="s">
        <v>219</v>
      </c>
      <c r="I25" s="131" t="s">
        <v>290</v>
      </c>
      <c r="J25" s="131" t="s">
        <v>291</v>
      </c>
      <c r="K25" s="131" t="s">
        <v>359</v>
      </c>
      <c r="L25" s="131" t="s">
        <v>298</v>
      </c>
      <c r="M25" s="133"/>
      <c r="N25" s="133"/>
      <c r="O25" s="113"/>
      <c r="P25" s="113"/>
      <c r="Q25" s="113"/>
      <c r="R25" s="113"/>
      <c r="S25" s="113"/>
      <c r="T25" s="113"/>
      <c r="U25" s="113"/>
      <c r="V25" s="113"/>
      <c r="W25" s="113"/>
    </row>
    <row r="26" spans="2:23" ht="51.75">
      <c r="B26" s="135">
        <v>7</v>
      </c>
      <c r="C26" s="134" t="s">
        <v>214</v>
      </c>
      <c r="D26" s="131"/>
      <c r="E26" s="131" t="s">
        <v>150</v>
      </c>
      <c r="F26" s="131" t="s">
        <v>151</v>
      </c>
      <c r="G26" s="152" t="s">
        <v>151</v>
      </c>
      <c r="H26" s="131" t="s">
        <v>319</v>
      </c>
      <c r="I26" s="133" t="s">
        <v>220</v>
      </c>
      <c r="J26" s="133"/>
      <c r="K26" s="133"/>
      <c r="L26" s="133"/>
      <c r="M26" s="133"/>
      <c r="N26" s="133"/>
      <c r="O26" s="113"/>
      <c r="P26" s="113"/>
      <c r="Q26" s="113"/>
      <c r="R26" s="113"/>
      <c r="S26" s="113"/>
      <c r="T26" s="113"/>
      <c r="U26" s="113"/>
      <c r="V26" s="113"/>
      <c r="W26" s="113"/>
    </row>
    <row r="27" spans="2:23" ht="87">
      <c r="B27" s="135">
        <v>8</v>
      </c>
      <c r="C27" s="134" t="s">
        <v>221</v>
      </c>
      <c r="D27" s="131"/>
      <c r="E27" s="131" t="s">
        <v>162</v>
      </c>
      <c r="F27" s="131" t="s">
        <v>163</v>
      </c>
      <c r="G27" s="152" t="s">
        <v>163</v>
      </c>
      <c r="H27" s="131" t="s">
        <v>215</v>
      </c>
      <c r="I27" s="133"/>
      <c r="J27" s="133"/>
      <c r="K27" s="133"/>
      <c r="L27" s="133"/>
      <c r="M27" s="133"/>
      <c r="N27" s="133"/>
      <c r="O27" s="113"/>
      <c r="P27" s="113"/>
      <c r="Q27" s="113"/>
      <c r="R27" s="113"/>
      <c r="S27" s="113"/>
      <c r="T27" s="113"/>
      <c r="U27" s="113"/>
      <c r="V27" s="113"/>
      <c r="W27" s="113"/>
    </row>
    <row r="28" spans="2:23" s="114" customFormat="1" ht="34.5">
      <c r="B28" s="135">
        <v>9</v>
      </c>
      <c r="C28" s="134" t="s">
        <v>354</v>
      </c>
      <c r="D28" s="131"/>
      <c r="E28" s="131" t="s">
        <v>148</v>
      </c>
      <c r="F28" s="131" t="s">
        <v>148</v>
      </c>
      <c r="G28" s="152" t="s">
        <v>148</v>
      </c>
      <c r="H28" s="131"/>
      <c r="I28" s="133"/>
      <c r="J28" s="133"/>
      <c r="K28" s="133"/>
      <c r="L28" s="133"/>
      <c r="M28" s="133"/>
      <c r="N28" s="133"/>
      <c r="O28" s="113"/>
      <c r="P28" s="113"/>
      <c r="Q28" s="113"/>
      <c r="R28" s="113"/>
      <c r="S28" s="113"/>
      <c r="T28" s="113"/>
      <c r="U28" s="113"/>
      <c r="V28" s="113"/>
      <c r="W28" s="113"/>
    </row>
    <row r="29" spans="2:23" s="226" customFormat="1" ht="34.5">
      <c r="B29" s="224">
        <v>10</v>
      </c>
      <c r="C29" s="224" t="s">
        <v>295</v>
      </c>
      <c r="D29" s="220"/>
      <c r="E29" s="220"/>
      <c r="F29" s="220"/>
      <c r="G29" s="221"/>
      <c r="H29" s="220" t="s">
        <v>245</v>
      </c>
      <c r="I29" s="220" t="s">
        <v>299</v>
      </c>
      <c r="J29" s="220"/>
      <c r="K29" s="220"/>
      <c r="L29" s="220"/>
      <c r="M29" s="220"/>
      <c r="N29" s="220"/>
      <c r="O29" s="227"/>
      <c r="P29" s="227"/>
      <c r="Q29" s="227"/>
      <c r="R29" s="227"/>
      <c r="S29" s="227"/>
      <c r="T29" s="227"/>
      <c r="U29" s="227"/>
      <c r="V29" s="227"/>
      <c r="W29" s="227"/>
    </row>
    <row r="30" spans="2:23" s="114" customFormat="1" ht="87">
      <c r="B30" s="135">
        <v>11</v>
      </c>
      <c r="C30" s="134" t="s">
        <v>265</v>
      </c>
      <c r="D30" s="131"/>
      <c r="E30" s="131" t="s">
        <v>266</v>
      </c>
      <c r="F30" s="131" t="s">
        <v>267</v>
      </c>
      <c r="G30" s="217" t="s">
        <v>267</v>
      </c>
      <c r="H30" s="133" t="s">
        <v>268</v>
      </c>
      <c r="I30" s="133" t="s">
        <v>278</v>
      </c>
      <c r="J30" s="133" t="s">
        <v>322</v>
      </c>
      <c r="K30" s="133"/>
      <c r="L30" s="133"/>
      <c r="M30" s="133"/>
      <c r="N30" s="133"/>
      <c r="O30" s="113"/>
      <c r="P30" s="113"/>
      <c r="Q30" s="113"/>
      <c r="R30" s="113"/>
      <c r="S30" s="113"/>
      <c r="T30" s="113"/>
      <c r="U30" s="113"/>
      <c r="V30" s="113"/>
      <c r="W30" s="113"/>
    </row>
    <row r="31" spans="2:23" s="114" customFormat="1" ht="340.5" customHeight="1">
      <c r="B31" s="135">
        <v>12</v>
      </c>
      <c r="C31" s="134" t="s">
        <v>363</v>
      </c>
      <c r="D31" s="131"/>
      <c r="E31" s="131" t="s">
        <v>269</v>
      </c>
      <c r="F31" s="131" t="s">
        <v>269</v>
      </c>
      <c r="G31" s="217" t="s">
        <v>269</v>
      </c>
      <c r="H31" s="133" t="s">
        <v>270</v>
      </c>
      <c r="I31" s="133" t="s">
        <v>279</v>
      </c>
      <c r="J31" s="133" t="s">
        <v>360</v>
      </c>
      <c r="K31" s="133" t="s">
        <v>297</v>
      </c>
      <c r="L31" s="133" t="s">
        <v>283</v>
      </c>
      <c r="M31" s="133" t="s">
        <v>284</v>
      </c>
      <c r="N31" s="133" t="s">
        <v>285</v>
      </c>
      <c r="O31" s="113"/>
      <c r="P31" s="113"/>
      <c r="Q31" s="113"/>
      <c r="R31" s="113"/>
      <c r="S31" s="113"/>
      <c r="T31" s="113"/>
      <c r="U31" s="113"/>
      <c r="V31" s="113"/>
      <c r="W31" s="113"/>
    </row>
    <row r="32" spans="2:23" s="114" customFormat="1" ht="17.25">
      <c r="B32" s="136"/>
      <c r="C32" s="137"/>
      <c r="D32" s="130"/>
      <c r="E32" s="130"/>
      <c r="F32" s="130"/>
      <c r="G32" s="130"/>
      <c r="H32" s="130"/>
      <c r="I32" s="138"/>
      <c r="J32" s="138"/>
      <c r="K32" s="138"/>
      <c r="L32" s="133"/>
      <c r="M32" s="133"/>
      <c r="N32" s="133"/>
      <c r="O32" s="113"/>
      <c r="P32" s="113"/>
      <c r="Q32" s="113"/>
      <c r="R32" s="113"/>
      <c r="S32" s="113"/>
      <c r="T32" s="113"/>
      <c r="U32" s="113"/>
      <c r="V32" s="113"/>
      <c r="W32" s="113"/>
    </row>
    <row r="33" spans="2:23" s="114" customFormat="1" ht="17.25">
      <c r="B33" s="130"/>
      <c r="C33" s="130"/>
      <c r="D33" s="130"/>
      <c r="E33" s="130"/>
      <c r="F33" s="130"/>
      <c r="G33" s="130"/>
      <c r="H33" s="130"/>
      <c r="I33" s="130"/>
      <c r="J33" s="130"/>
      <c r="K33" s="130"/>
      <c r="L33" s="133"/>
      <c r="M33" s="133"/>
      <c r="N33" s="133"/>
      <c r="O33" s="113"/>
      <c r="P33" s="113"/>
      <c r="Q33" s="113"/>
      <c r="R33" s="113"/>
      <c r="S33" s="113"/>
      <c r="T33" s="113"/>
      <c r="U33" s="113"/>
      <c r="V33" s="113"/>
      <c r="W33" s="113"/>
    </row>
    <row r="34" spans="2:23" s="114" customFormat="1" ht="12.75">
      <c r="B34" s="108"/>
      <c r="C34" s="108"/>
      <c r="D34" s="112"/>
      <c r="E34" s="112"/>
      <c r="F34" s="112"/>
      <c r="G34" s="112"/>
      <c r="H34" s="112"/>
      <c r="I34" s="112"/>
      <c r="J34" s="112"/>
      <c r="K34" s="112"/>
      <c r="L34" s="113"/>
      <c r="M34" s="113"/>
      <c r="N34" s="113"/>
      <c r="O34" s="113"/>
      <c r="P34" s="113"/>
      <c r="Q34" s="113"/>
      <c r="R34" s="113"/>
      <c r="S34" s="113"/>
      <c r="T34" s="113"/>
      <c r="U34" s="113"/>
      <c r="V34" s="113"/>
      <c r="W34" s="113"/>
    </row>
    <row r="35" spans="2:23" ht="12.75">
      <c r="B35" s="108"/>
      <c r="C35" s="108"/>
      <c r="D35" s="112"/>
      <c r="E35" s="112"/>
      <c r="F35" s="112"/>
      <c r="G35" s="112"/>
      <c r="H35" s="112"/>
      <c r="I35" s="112"/>
      <c r="J35" s="112"/>
      <c r="K35" s="112"/>
      <c r="L35" s="113"/>
      <c r="M35" s="113"/>
      <c r="N35" s="113"/>
      <c r="O35" s="113"/>
      <c r="P35" s="113"/>
      <c r="Q35" s="113"/>
      <c r="R35" s="113"/>
      <c r="S35" s="113"/>
      <c r="T35" s="113"/>
      <c r="U35" s="113"/>
      <c r="V35" s="113"/>
      <c r="W35" s="113"/>
    </row>
    <row r="36" spans="2:23" ht="12.75">
      <c r="B36" s="108"/>
      <c r="C36" s="108"/>
      <c r="D36" s="112"/>
      <c r="E36" s="112"/>
      <c r="F36" s="112"/>
      <c r="G36" s="112"/>
      <c r="H36" s="112"/>
      <c r="I36" s="112"/>
      <c r="J36" s="112"/>
      <c r="K36" s="112"/>
      <c r="L36" s="113"/>
      <c r="M36" s="113"/>
      <c r="N36" s="113"/>
      <c r="O36" s="113"/>
      <c r="P36" s="113"/>
      <c r="Q36" s="113"/>
      <c r="R36" s="113"/>
      <c r="S36" s="113"/>
      <c r="T36" s="113"/>
      <c r="U36" s="113"/>
      <c r="V36" s="113"/>
      <c r="W36" s="113"/>
    </row>
    <row r="37" spans="2:23" ht="12.75">
      <c r="B37" s="108"/>
      <c r="C37" s="108"/>
      <c r="D37" s="112"/>
      <c r="E37" s="112"/>
      <c r="F37" s="112"/>
      <c r="G37" s="112"/>
      <c r="H37" s="112"/>
      <c r="I37" s="112"/>
      <c r="J37" s="112"/>
      <c r="K37" s="112"/>
      <c r="L37" s="113"/>
      <c r="M37" s="113"/>
      <c r="N37" s="113"/>
      <c r="O37" s="113"/>
      <c r="P37" s="113"/>
      <c r="Q37" s="113"/>
      <c r="R37" s="113"/>
      <c r="S37" s="113"/>
      <c r="T37" s="113"/>
      <c r="U37" s="113"/>
      <c r="V37" s="113"/>
      <c r="W37" s="113"/>
    </row>
    <row r="38" spans="2:23" ht="12.75">
      <c r="B38" s="108"/>
      <c r="C38" s="108"/>
      <c r="D38" s="112"/>
      <c r="E38" s="112"/>
      <c r="F38" s="112"/>
      <c r="G38" s="112"/>
      <c r="H38" s="112"/>
      <c r="I38" s="112"/>
      <c r="J38" s="112"/>
      <c r="K38" s="112"/>
      <c r="L38" s="113"/>
      <c r="M38" s="113"/>
      <c r="N38" s="113"/>
      <c r="O38" s="113"/>
      <c r="P38" s="113"/>
      <c r="Q38" s="113"/>
      <c r="R38" s="113"/>
      <c r="S38" s="113"/>
      <c r="T38" s="113"/>
      <c r="U38" s="113"/>
      <c r="V38" s="113"/>
      <c r="W38" s="113"/>
    </row>
    <row r="39" spans="2:23" ht="12.75">
      <c r="B39" s="108"/>
      <c r="C39" s="108"/>
      <c r="D39" s="112"/>
      <c r="E39" s="112"/>
      <c r="F39" s="112"/>
      <c r="G39" s="112"/>
      <c r="H39" s="112"/>
      <c r="I39" s="112"/>
      <c r="J39" s="112"/>
      <c r="K39" s="112"/>
      <c r="L39" s="113"/>
      <c r="M39" s="113"/>
      <c r="N39" s="113"/>
      <c r="O39" s="113"/>
      <c r="P39" s="113"/>
      <c r="Q39" s="113"/>
      <c r="R39" s="113"/>
      <c r="S39" s="113"/>
      <c r="T39" s="113"/>
      <c r="U39" s="113"/>
      <c r="V39" s="113"/>
      <c r="W39" s="113"/>
    </row>
    <row r="40" spans="2:23" ht="14.25" thickBot="1">
      <c r="B40" s="268" t="s">
        <v>16</v>
      </c>
      <c r="C40" s="268"/>
      <c r="D40" s="115"/>
      <c r="E40" s="115"/>
      <c r="F40" s="115"/>
      <c r="G40" s="115"/>
      <c r="H40" s="115"/>
      <c r="I40" s="115"/>
      <c r="J40" s="115"/>
      <c r="K40" s="115"/>
      <c r="L40" s="113"/>
      <c r="M40" s="113"/>
      <c r="N40" s="113"/>
      <c r="O40" s="113"/>
      <c r="P40" s="113"/>
      <c r="Q40" s="113"/>
      <c r="R40" s="113"/>
      <c r="S40" s="113"/>
      <c r="T40" s="113"/>
      <c r="U40" s="113"/>
      <c r="V40" s="113"/>
      <c r="W40" s="113"/>
    </row>
    <row r="41" spans="2:23" ht="13.5">
      <c r="B41" s="250" t="s">
        <v>38</v>
      </c>
      <c r="C41" s="251"/>
      <c r="D41" s="109"/>
      <c r="E41" s="109"/>
      <c r="F41" s="109"/>
      <c r="G41" s="109"/>
      <c r="H41" s="109"/>
      <c r="I41" s="109"/>
      <c r="J41" s="109"/>
      <c r="K41" s="109"/>
      <c r="L41" s="116"/>
      <c r="M41" s="116"/>
      <c r="N41" s="113"/>
      <c r="O41" s="113"/>
      <c r="P41" s="113"/>
      <c r="Q41" s="113"/>
      <c r="R41" s="113"/>
      <c r="S41" s="113"/>
      <c r="T41" s="113"/>
      <c r="U41" s="113"/>
      <c r="V41" s="113"/>
      <c r="W41" s="113"/>
    </row>
    <row r="42" spans="2:23" ht="42" customHeight="1">
      <c r="B42" s="256"/>
      <c r="C42" s="257"/>
      <c r="D42" s="117"/>
      <c r="E42" s="117"/>
      <c r="F42" s="117"/>
      <c r="G42" s="117"/>
      <c r="H42" s="117"/>
      <c r="I42" s="117"/>
      <c r="J42" s="117"/>
      <c r="K42" s="117"/>
      <c r="L42" s="116"/>
      <c r="M42" s="116"/>
      <c r="N42" s="113"/>
      <c r="O42" s="113"/>
      <c r="P42" s="113"/>
      <c r="Q42" s="113"/>
      <c r="R42" s="113"/>
      <c r="S42" s="113"/>
      <c r="T42" s="113"/>
      <c r="U42" s="113"/>
      <c r="V42" s="113"/>
      <c r="W42" s="113"/>
    </row>
    <row r="43" spans="2:23" ht="13.5">
      <c r="B43" s="252" t="s">
        <v>39</v>
      </c>
      <c r="C43" s="253"/>
      <c r="D43" s="117"/>
      <c r="E43" s="117"/>
      <c r="F43" s="117"/>
      <c r="G43" s="117"/>
      <c r="H43" s="117"/>
      <c r="I43" s="117"/>
      <c r="J43" s="117"/>
      <c r="K43" s="117"/>
      <c r="L43" s="116"/>
      <c r="M43" s="116"/>
      <c r="N43" s="113"/>
      <c r="O43" s="113"/>
      <c r="P43" s="113"/>
      <c r="Q43" s="113"/>
      <c r="R43" s="113"/>
      <c r="S43" s="113"/>
      <c r="T43" s="113"/>
      <c r="U43" s="113"/>
      <c r="V43" s="113"/>
      <c r="W43" s="113"/>
    </row>
    <row r="44" spans="2:23" ht="13.5">
      <c r="B44" s="118"/>
      <c r="C44" s="117"/>
      <c r="D44" s="117"/>
      <c r="E44" s="117"/>
      <c r="F44" s="117"/>
      <c r="G44" s="117"/>
      <c r="H44" s="117"/>
      <c r="I44" s="117"/>
      <c r="J44" s="117"/>
      <c r="K44" s="117"/>
      <c r="L44" s="116"/>
      <c r="M44" s="116"/>
      <c r="N44" s="113"/>
      <c r="O44" s="113"/>
      <c r="P44" s="113"/>
      <c r="Q44" s="113"/>
      <c r="R44" s="113"/>
      <c r="S44" s="113"/>
      <c r="T44" s="113"/>
      <c r="U44" s="113"/>
      <c r="V44" s="113"/>
      <c r="W44" s="113"/>
    </row>
    <row r="45" spans="2:23" ht="13.5">
      <c r="B45" s="265" t="s">
        <v>5</v>
      </c>
      <c r="C45" s="266"/>
      <c r="D45" s="117"/>
      <c r="E45" s="117"/>
      <c r="F45" s="117"/>
      <c r="G45" s="117"/>
      <c r="H45" s="117"/>
      <c r="I45" s="117"/>
      <c r="J45" s="117"/>
      <c r="K45" s="117"/>
      <c r="L45" s="116"/>
      <c r="M45" s="116"/>
      <c r="N45" s="113"/>
      <c r="O45" s="113"/>
      <c r="P45" s="113"/>
      <c r="Q45" s="113"/>
      <c r="R45" s="113"/>
      <c r="S45" s="113"/>
      <c r="T45" s="113"/>
      <c r="U45" s="113"/>
      <c r="V45" s="113"/>
      <c r="W45" s="113"/>
    </row>
    <row r="46" spans="2:23" ht="13.5">
      <c r="B46" s="254" t="s">
        <v>14</v>
      </c>
      <c r="C46" s="255"/>
      <c r="D46" s="117"/>
      <c r="E46" s="117"/>
      <c r="F46" s="117"/>
      <c r="G46" s="117"/>
      <c r="H46" s="117"/>
      <c r="I46" s="117"/>
      <c r="J46" s="117"/>
      <c r="K46" s="117"/>
      <c r="L46" s="116"/>
      <c r="M46" s="116"/>
      <c r="N46" s="113"/>
      <c r="O46" s="113"/>
      <c r="P46" s="113"/>
      <c r="Q46" s="113"/>
      <c r="R46" s="113"/>
      <c r="S46" s="113"/>
      <c r="T46" s="113"/>
      <c r="U46" s="113"/>
      <c r="V46" s="113"/>
      <c r="W46" s="113"/>
    </row>
    <row r="47" spans="2:23" ht="13.5">
      <c r="B47" s="254" t="s">
        <v>33</v>
      </c>
      <c r="C47" s="255"/>
      <c r="D47" s="117"/>
      <c r="E47" s="117"/>
      <c r="F47" s="117"/>
      <c r="G47" s="117"/>
      <c r="H47" s="117"/>
      <c r="I47" s="117"/>
      <c r="J47" s="117"/>
      <c r="K47" s="117"/>
      <c r="L47" s="119"/>
      <c r="M47" s="119"/>
      <c r="O47" s="113"/>
      <c r="P47" s="113"/>
      <c r="Q47" s="113"/>
      <c r="R47" s="113"/>
      <c r="S47" s="113"/>
      <c r="T47" s="113"/>
      <c r="U47" s="113"/>
      <c r="V47" s="113"/>
      <c r="W47" s="113"/>
    </row>
    <row r="48" spans="2:23" ht="13.5">
      <c r="B48" s="254" t="s">
        <v>34</v>
      </c>
      <c r="C48" s="255"/>
      <c r="D48" s="117"/>
      <c r="E48" s="117"/>
      <c r="F48" s="117"/>
      <c r="G48" s="117"/>
      <c r="H48" s="117"/>
      <c r="I48" s="117"/>
      <c r="J48" s="117"/>
      <c r="K48" s="117"/>
      <c r="L48" s="119"/>
      <c r="M48" s="119"/>
      <c r="O48" s="113"/>
      <c r="P48" s="113"/>
      <c r="Q48" s="113"/>
      <c r="R48" s="113"/>
      <c r="S48" s="113"/>
      <c r="T48" s="113"/>
      <c r="U48" s="113"/>
      <c r="V48" s="113"/>
      <c r="W48" s="113"/>
    </row>
    <row r="49" spans="2:13" ht="13.5">
      <c r="B49" s="254" t="s">
        <v>15</v>
      </c>
      <c r="C49" s="255"/>
      <c r="D49" s="117"/>
      <c r="E49" s="117"/>
      <c r="F49" s="117"/>
      <c r="G49" s="117"/>
      <c r="H49" s="117"/>
      <c r="I49" s="117"/>
      <c r="J49" s="117"/>
      <c r="K49" s="117"/>
      <c r="L49" s="119"/>
      <c r="M49" s="119"/>
    </row>
    <row r="50" spans="2:13" ht="13.5">
      <c r="B50" s="254" t="s">
        <v>35</v>
      </c>
      <c r="C50" s="255"/>
      <c r="D50" s="117"/>
      <c r="E50" s="117"/>
      <c r="F50" s="117"/>
      <c r="G50" s="117"/>
      <c r="H50" s="117"/>
      <c r="I50" s="117"/>
      <c r="J50" s="117"/>
      <c r="K50" s="117"/>
      <c r="L50" s="119"/>
      <c r="M50" s="119"/>
    </row>
    <row r="51" spans="2:13" ht="13.5">
      <c r="B51" s="254" t="s">
        <v>36</v>
      </c>
      <c r="C51" s="255"/>
      <c r="D51" s="117"/>
      <c r="E51" s="117"/>
      <c r="F51" s="117"/>
      <c r="G51" s="117"/>
      <c r="H51" s="117"/>
      <c r="I51" s="117"/>
      <c r="J51" s="117"/>
      <c r="K51" s="117"/>
      <c r="L51" s="119"/>
      <c r="M51" s="119"/>
    </row>
    <row r="52" spans="2:13" ht="13.5">
      <c r="B52" s="254" t="s">
        <v>6</v>
      </c>
      <c r="C52" s="255"/>
      <c r="D52" s="117"/>
      <c r="E52" s="117"/>
      <c r="F52" s="117"/>
      <c r="G52" s="117"/>
      <c r="H52" s="117"/>
      <c r="I52" s="117"/>
      <c r="J52" s="117"/>
      <c r="K52" s="117"/>
      <c r="L52" s="119"/>
      <c r="M52" s="119"/>
    </row>
    <row r="53" spans="2:13" ht="14.25" thickBot="1">
      <c r="B53" s="120"/>
      <c r="C53" s="121"/>
      <c r="D53" s="121"/>
      <c r="E53" s="121"/>
      <c r="F53" s="121"/>
      <c r="G53" s="121"/>
      <c r="H53" s="121"/>
      <c r="I53" s="121"/>
      <c r="J53" s="121"/>
      <c r="K53" s="121"/>
      <c r="L53" s="119"/>
      <c r="M53" s="119"/>
    </row>
  </sheetData>
  <sheetProtection/>
  <mergeCells count="19">
    <mergeCell ref="E2:G2"/>
    <mergeCell ref="D1:I1"/>
    <mergeCell ref="B48:C48"/>
    <mergeCell ref="B51:C51"/>
    <mergeCell ref="B45:C45"/>
    <mergeCell ref="B46:C46"/>
    <mergeCell ref="H2:N2"/>
    <mergeCell ref="B47:C47"/>
    <mergeCell ref="B50:C50"/>
    <mergeCell ref="B40:C40"/>
    <mergeCell ref="A5:A6"/>
    <mergeCell ref="B41:C41"/>
    <mergeCell ref="B43:C43"/>
    <mergeCell ref="B52:C52"/>
    <mergeCell ref="B49:C49"/>
    <mergeCell ref="B42:C42"/>
    <mergeCell ref="A8:A11"/>
    <mergeCell ref="A12:A14"/>
    <mergeCell ref="A15:A19"/>
  </mergeCells>
  <dataValidations count="2">
    <dataValidation type="list" allowBlank="1" showInputMessage="1" showErrorMessage="1" sqref="D34:D40">
      <formula1>$P$27:$P$27</formula1>
    </dataValidation>
    <dataValidation type="list" allowBlank="1" showInputMessage="1" showErrorMessage="1" sqref="D3:D33">
      <formula1>'2. Options Matrix- Design Comp.'!#REF!</formula1>
    </dataValidation>
  </dataValidations>
  <printOptions/>
  <pageMargins left="0.25" right="0.25" top="0.75" bottom="0.75" header="0.3" footer="0.3"/>
  <pageSetup fitToHeight="2" fitToWidth="1" horizontalDpi="600" verticalDpi="600" orientation="landscape" paperSize="17" scale="34"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45"/>
  <sheetViews>
    <sheetView zoomScale="60" zoomScaleNormal="60" zoomScalePageLayoutView="0" workbookViewId="0" topLeftCell="A1">
      <selection activeCell="C29" sqref="C29"/>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246" t="str">
        <f>'Setup and context links'!A2</f>
        <v>DER Subcommittee</v>
      </c>
      <c r="B1" s="246"/>
      <c r="C1" s="246"/>
      <c r="D1" s="16"/>
      <c r="E1" s="16"/>
      <c r="F1" s="16"/>
      <c r="G1" s="16"/>
      <c r="H1" s="16"/>
      <c r="I1" s="16"/>
    </row>
    <row r="2" spans="1:9" s="15" customFormat="1" ht="18">
      <c r="A2" s="247" t="str">
        <f>'Setup and context links'!A5</f>
        <v>Distributed Energy Resources</v>
      </c>
      <c r="B2" s="247"/>
      <c r="C2" s="247"/>
      <c r="D2" s="16"/>
      <c r="E2" s="16"/>
      <c r="F2" s="16"/>
      <c r="G2" s="16"/>
      <c r="H2" s="16"/>
      <c r="I2" s="16"/>
    </row>
    <row r="3" spans="1:8" s="1" customFormat="1" ht="18">
      <c r="A3" s="248" t="s">
        <v>7</v>
      </c>
      <c r="B3" s="248"/>
      <c r="C3" s="248"/>
      <c r="D3" s="2"/>
      <c r="E3" s="2"/>
      <c r="F3" s="2"/>
      <c r="G3" s="2"/>
      <c r="H3" s="2"/>
    </row>
    <row r="4" ht="12.75"/>
    <row r="5" spans="1:3" ht="12.75">
      <c r="A5" s="2" t="s">
        <v>18</v>
      </c>
      <c r="C5" s="7"/>
    </row>
    <row r="6" spans="1:3" ht="16.5" thickBot="1">
      <c r="A6" s="269" t="s">
        <v>125</v>
      </c>
      <c r="B6" s="270"/>
      <c r="C6" s="153" t="s">
        <v>9</v>
      </c>
    </row>
    <row r="7" spans="1:3" ht="105">
      <c r="A7" s="154"/>
      <c r="B7" s="155" t="s">
        <v>140</v>
      </c>
      <c r="C7" s="156" t="s">
        <v>126</v>
      </c>
    </row>
    <row r="8" spans="1:3" ht="120">
      <c r="A8" s="157"/>
      <c r="B8" s="155" t="s">
        <v>139</v>
      </c>
      <c r="C8" s="156" t="s">
        <v>127</v>
      </c>
    </row>
    <row r="9" spans="1:3" s="4" customFormat="1" ht="17.25" customHeight="1" thickBot="1">
      <c r="A9" s="269" t="s">
        <v>8</v>
      </c>
      <c r="B9" s="270"/>
      <c r="C9" s="153" t="s">
        <v>9</v>
      </c>
    </row>
    <row r="10" spans="1:3" ht="195">
      <c r="A10" s="154">
        <v>1</v>
      </c>
      <c r="B10" s="155"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156" t="s">
        <v>128</v>
      </c>
    </row>
    <row r="11" spans="1:3" ht="75">
      <c r="A11" s="154">
        <v>1.1</v>
      </c>
      <c r="B11" s="155" t="str">
        <f>'2. Options Matrix- Design Comp.'!C5</f>
        <v>DER market participation approval process</v>
      </c>
      <c r="C11" s="156" t="s">
        <v>135</v>
      </c>
    </row>
    <row r="12" spans="1:6" ht="105">
      <c r="A12" s="154">
        <v>1.2</v>
      </c>
      <c r="B12" s="155" t="str">
        <f>'2. Options Matrix- Design Comp.'!C6</f>
        <v>Network engineering study</v>
      </c>
      <c r="C12" s="156" t="s">
        <v>136</v>
      </c>
      <c r="F12"/>
    </row>
    <row r="13" spans="1:3" ht="52.5" customHeight="1">
      <c r="A13" s="157">
        <v>2</v>
      </c>
      <c r="B13" s="155" t="str">
        <f>'2. Options Matrix- Design Comp.'!C7</f>
        <v>Wholesale market measurement, accounting, and associated metering points. </v>
      </c>
      <c r="C13" s="156" t="s">
        <v>129</v>
      </c>
    </row>
    <row r="14" spans="1:3" ht="126" customHeight="1">
      <c r="A14" s="157" t="s">
        <v>242</v>
      </c>
      <c r="B14" s="155" t="str">
        <f>'2. Options Matrix- Design Comp.'!C8</f>
        <v>PJM Ancillary Services: Method to measure wholesale activity and performance                                                                                                 
Note: PJM Ancillary Services are wholesale only, no need to distinguish wholesale from retail        </v>
      </c>
      <c r="C14" s="156" t="s">
        <v>301</v>
      </c>
    </row>
    <row r="15" spans="1:3" ht="72.75" customHeight="1">
      <c r="A15" s="157" t="s">
        <v>247</v>
      </c>
      <c r="B15" s="155" t="str">
        <f>'2. Options Matrix- Design Comp.'!C9</f>
        <v>PJM Energy Market: Method to measure wholesale energy vs ordinary end-use retail energy (e.g. kWh / MWh)</v>
      </c>
      <c r="C15" s="156" t="s">
        <v>300</v>
      </c>
    </row>
    <row r="16" spans="1:3" ht="165">
      <c r="A16" s="157" t="s">
        <v>248</v>
      </c>
      <c r="B16" s="155" t="str">
        <f>'2. Options Matrix- Design Comp.'!C10</f>
        <v>Method to measure self-supplied station power vs. retail-purchased station power.</v>
      </c>
      <c r="C16" s="156" t="s">
        <v>302</v>
      </c>
    </row>
    <row r="17" spans="1:3" ht="60">
      <c r="A17" s="157" t="s">
        <v>272</v>
      </c>
      <c r="B17" s="155" t="str">
        <f>'2. Options Matrix- Design Comp.'!C11</f>
        <v>Method to separate and measure retail vs. wholesale activity (CAPACITY) Parking Lot</v>
      </c>
      <c r="C17" s="156"/>
    </row>
    <row r="18" spans="1:3" ht="120">
      <c r="A18" s="157" t="s">
        <v>250</v>
      </c>
      <c r="B18" s="155" t="str">
        <f>'2. Options Matrix- Design Comp.'!C12</f>
        <v>PJM Ancillary Services: Method to measure wholesale activity and performance                                                                                                 
Note: PJM Ancillary Services are wholesale only, no need to distinguish wholesale from retail        </v>
      </c>
      <c r="C18" s="156" t="s">
        <v>301</v>
      </c>
    </row>
    <row r="19" spans="1:3" ht="75">
      <c r="A19" s="157" t="s">
        <v>251</v>
      </c>
      <c r="B19" s="155" t="str">
        <f>'2. Options Matrix- Design Comp.'!C13</f>
        <v>Method to measure retail vs. wholesale energy for primarily front of the meter resources that occasionally serve load </v>
      </c>
      <c r="C19" s="156" t="s">
        <v>300</v>
      </c>
    </row>
    <row r="20" spans="1:3" ht="60">
      <c r="A20" s="157" t="s">
        <v>252</v>
      </c>
      <c r="B20" s="155" t="str">
        <f>'2. Options Matrix- Design Comp.'!C14</f>
        <v>Method to separate and measure retail vs. wholesale activity (CAPACITY) Parking Lot</v>
      </c>
      <c r="C20" s="156"/>
    </row>
    <row r="21" spans="1:3" ht="75">
      <c r="A21" s="157">
        <v>3</v>
      </c>
      <c r="B21" s="155" t="str">
        <f>'2. Options Matrix- Design Comp.'!C15</f>
        <v>Aggregation rules (per-unit size = "maximum market offer quantity" as implied in Section 2A/B.1 and 2A/B.2)
</v>
      </c>
      <c r="C21" s="181" t="s">
        <v>304</v>
      </c>
    </row>
    <row r="22" spans="1:3" ht="60">
      <c r="A22" s="157">
        <v>3.1</v>
      </c>
      <c r="B22" s="155" t="str">
        <f>'2. Options Matrix- Design Comp.'!C16</f>
        <v>Size-related rules for aggregation to meet minimum market size threshold of 100 kW (many to one)</v>
      </c>
      <c r="C22" s="156" t="s">
        <v>138</v>
      </c>
    </row>
    <row r="23" spans="1:3" ht="54" customHeight="1">
      <c r="A23" s="157">
        <v>3.2</v>
      </c>
      <c r="B23" s="155" t="str">
        <f>'2. Options Matrix- Design Comp.'!C17</f>
        <v>Size-related rules for aggregation related to maximum market size limit</v>
      </c>
      <c r="C23" s="156" t="s">
        <v>138</v>
      </c>
    </row>
    <row r="24" spans="1:3" ht="75">
      <c r="A24" s="157">
        <v>3.3</v>
      </c>
      <c r="B24" s="155" t="str">
        <f>'2. Options Matrix- Design Comp.'!C18</f>
        <v>Location-related rules for aggregation to meet minimum market size threshold of 100 kW (many to one)
</v>
      </c>
      <c r="C24" s="156" t="s">
        <v>137</v>
      </c>
    </row>
    <row r="25" spans="1:3" ht="150">
      <c r="A25" s="157">
        <v>3.4</v>
      </c>
      <c r="B25" s="155" t="str">
        <f>'2. Options Matrix- Design Comp.'!C19</f>
        <v>Ancillary Services: rules for aggregation for PJM market Performance Compliance purposes</v>
      </c>
      <c r="C25" s="156" t="s">
        <v>194</v>
      </c>
    </row>
    <row r="26" spans="1:3" ht="30">
      <c r="A26" s="155">
        <f>'2. Options Matrix- Design Comp.'!B20</f>
        <v>4</v>
      </c>
      <c r="B26" s="155" t="str">
        <f>'2. Options Matrix- Design Comp.'!C20</f>
        <v>Approval processes</v>
      </c>
      <c r="C26" s="156" t="s">
        <v>305</v>
      </c>
    </row>
    <row r="27" spans="1:3" ht="15">
      <c r="A27" s="155">
        <f>'2. Options Matrix- Design Comp.'!B21</f>
        <v>4.1</v>
      </c>
      <c r="B27" s="155" t="str">
        <f>'2. Options Matrix- Design Comp.'!C21</f>
        <v>DER unit approval process</v>
      </c>
      <c r="C27" s="156" t="s">
        <v>306</v>
      </c>
    </row>
    <row r="28" spans="1:3" ht="30">
      <c r="A28" s="155">
        <f>'2. Options Matrix- Design Comp.'!B22</f>
        <v>4.2</v>
      </c>
      <c r="B28" s="155" t="str">
        <f>'2. Options Matrix- Design Comp.'!C22</f>
        <v>Aggregation approval process</v>
      </c>
      <c r="C28" s="156" t="s">
        <v>307</v>
      </c>
    </row>
    <row r="29" spans="1:3" ht="150">
      <c r="A29" s="155">
        <f>'2. Options Matrix- Design Comp.'!B23</f>
        <v>4.3</v>
      </c>
      <c r="B29" s="155" t="str">
        <f>'2. Options Matrix- Design Comp.'!C23</f>
        <v>Who ensures each site is properly implemented for metering configuration and meter data arithmetic?
Which jurisdiction oversees appropriate metering configuration,  implementation, and meter data arithmetic?</v>
      </c>
      <c r="C29" s="156"/>
    </row>
    <row r="30" spans="1:3" ht="60">
      <c r="A30" s="155">
        <f>'2. Options Matrix- Design Comp.'!B24</f>
        <v>5</v>
      </c>
      <c r="B30" s="155" t="str">
        <f>'2. Options Matrix- Design Comp.'!C24</f>
        <v>Delegation of market relationship: unit owner&lt;&gt; PJM (presence of intermediary)</v>
      </c>
      <c r="C30" s="156" t="s">
        <v>132</v>
      </c>
    </row>
    <row r="31" spans="1:3" ht="60">
      <c r="A31" s="155">
        <f>'2. Options Matrix- Design Comp.'!B25</f>
        <v>6</v>
      </c>
      <c r="B31" s="155" t="str">
        <f>'2. Options Matrix- Design Comp.'!C25</f>
        <v>Hardware requirements for meter and related hardware (for market participation)
</v>
      </c>
      <c r="C31" s="156" t="s">
        <v>133</v>
      </c>
    </row>
    <row r="32" spans="1:3" ht="45">
      <c r="A32" s="155">
        <f>'2. Options Matrix- Design Comp.'!B26</f>
        <v>7</v>
      </c>
      <c r="B32" s="155" t="str">
        <f>'2. Options Matrix- Design Comp.'!C26</f>
        <v>Framework (participation model)
</v>
      </c>
      <c r="C32" s="156" t="s">
        <v>134</v>
      </c>
    </row>
    <row r="33" spans="1:3" ht="60">
      <c r="A33" s="155">
        <f>'2. Options Matrix- Design Comp.'!B27</f>
        <v>8</v>
      </c>
      <c r="B33" s="155" t="str">
        <f>'2. Options Matrix- Design Comp.'!C27</f>
        <v>Wholesale DER observability requirements when performing non-wholesale activity</v>
      </c>
      <c r="C33" s="156"/>
    </row>
    <row r="34" spans="1:3" ht="45">
      <c r="A34" s="155">
        <f>'2. Options Matrix- Design Comp.'!B28</f>
        <v>9</v>
      </c>
      <c r="B34" s="155" t="str">
        <f>'2. Options Matrix- Design Comp.'!C28</f>
        <v>framework (participation model)
</v>
      </c>
      <c r="C34" s="156"/>
    </row>
    <row r="35" spans="1:3" ht="45">
      <c r="A35" s="155">
        <f>'2. Options Matrix- Design Comp.'!B29</f>
        <v>10</v>
      </c>
      <c r="B35" s="155" t="str">
        <f>'2. Options Matrix- Design Comp.'!C29</f>
        <v>RERRA (Relevant Electric Retail Regulatory Authority) coordination</v>
      </c>
      <c r="C35" s="156"/>
    </row>
    <row r="36" spans="1:3" ht="15">
      <c r="A36" s="155">
        <f>'2. Options Matrix- Design Comp.'!B30</f>
        <v>11</v>
      </c>
      <c r="B36" s="155" t="str">
        <f>'2. Options Matrix- Design Comp.'!C30</f>
        <v>EDC Coordination</v>
      </c>
      <c r="C36" s="156"/>
    </row>
    <row r="37" spans="1:3" ht="15">
      <c r="A37" s="155">
        <f>'2. Options Matrix- Design Comp.'!B31</f>
        <v>12</v>
      </c>
      <c r="B37" s="155" t="str">
        <f>'2. Options Matrix- Design Comp.'!C31</f>
        <v>Miscellaneous business rules (choose one or more)</v>
      </c>
      <c r="C37" s="156"/>
    </row>
    <row r="38" spans="1:3" ht="15">
      <c r="A38" s="157"/>
      <c r="B38" s="155"/>
      <c r="C38" s="156"/>
    </row>
    <row r="39" spans="1:3" ht="15">
      <c r="A39" s="157"/>
      <c r="B39" s="155"/>
      <c r="C39" s="156"/>
    </row>
    <row r="40" spans="1:3" ht="52.5" customHeight="1">
      <c r="A40" s="157"/>
      <c r="B40" s="155"/>
      <c r="C40" s="156"/>
    </row>
    <row r="41" spans="1:3" ht="52.5" customHeight="1">
      <c r="A41" s="157"/>
      <c r="B41" s="155"/>
      <c r="C41" s="156"/>
    </row>
    <row r="42" spans="1:3" ht="52.5" customHeight="1">
      <c r="A42" s="157"/>
      <c r="B42" s="155"/>
      <c r="C42" s="156"/>
    </row>
    <row r="43" spans="1:3" ht="52.5" customHeight="1">
      <c r="A43" s="157"/>
      <c r="B43" s="155"/>
      <c r="C43" s="158"/>
    </row>
    <row r="44" spans="1:3" ht="52.5" customHeight="1">
      <c r="A44" s="157"/>
      <c r="B44" s="155"/>
      <c r="C44" s="158"/>
    </row>
    <row r="45" spans="1:3" ht="52.5" customHeight="1">
      <c r="A45" s="157"/>
      <c r="B45" s="155"/>
      <c r="C45" s="158"/>
    </row>
    <row r="4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1">
      <selection activeCell="FV21" sqref="FV21"/>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246" t="str">
        <f>'Setup and context links'!A2</f>
        <v>DER Subcommittee</v>
      </c>
      <c r="B1" s="246"/>
      <c r="C1" s="26"/>
    </row>
    <row r="2" spans="1:3" s="25" customFormat="1" ht="18">
      <c r="A2" s="247" t="str">
        <f>'Setup and context links'!A5</f>
        <v>Distributed Energy Resources</v>
      </c>
      <c r="B2" s="247"/>
      <c r="C2" s="26"/>
    </row>
    <row r="3" spans="1:2" s="1" customFormat="1" ht="18">
      <c r="A3" s="248" t="s">
        <v>31</v>
      </c>
      <c r="B3" s="248"/>
    </row>
    <row r="5" spans="1:2" ht="13.5">
      <c r="A5" s="3" t="s">
        <v>37</v>
      </c>
      <c r="B5" s="8"/>
    </row>
    <row r="6" spans="1:2" s="4" customFormat="1" ht="17.25" customHeight="1" thickBot="1">
      <c r="A6" s="27" t="s">
        <v>32</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53"/>
  <sheetViews>
    <sheetView zoomScale="70" zoomScaleNormal="70" workbookViewId="0" topLeftCell="A1">
      <pane xSplit="3" ySplit="3" topLeftCell="D4" activePane="bottomRight" state="frozen"/>
      <selection pane="topLeft" activeCell="A1" sqref="A1"/>
      <selection pane="topRight" activeCell="C1" sqref="C1"/>
      <selection pane="bottomLeft" activeCell="A7" sqref="A7"/>
      <selection pane="bottomRight" activeCell="E6" sqref="E6"/>
    </sheetView>
  </sheetViews>
  <sheetFormatPr defaultColWidth="9.140625" defaultRowHeight="12.75"/>
  <cols>
    <col min="1" max="2" width="8.8515625" style="111" customWidth="1"/>
    <col min="3" max="3" width="42.140625" style="111" customWidth="1"/>
    <col min="4" max="4" width="14.28125" style="111" bestFit="1" customWidth="1"/>
    <col min="5" max="7" width="32.28125" style="111" customWidth="1"/>
    <col min="8" max="8" width="64.57421875" style="111" customWidth="1"/>
    <col min="9" max="9" width="64.8515625" style="111" customWidth="1"/>
    <col min="10" max="10" width="64.57421875" style="111" customWidth="1"/>
    <col min="11" max="11" width="32.28125" style="111" customWidth="1"/>
    <col min="12" max="12" width="8.8515625" style="111" customWidth="1"/>
    <col min="13" max="13" width="13.140625" style="111" bestFit="1" customWidth="1"/>
    <col min="14" max="16384" width="8.8515625" style="111" customWidth="1"/>
  </cols>
  <sheetData>
    <row r="1" spans="2:11" ht="51" customHeight="1">
      <c r="B1" s="110"/>
      <c r="C1" s="140" t="s">
        <v>326</v>
      </c>
      <c r="D1" s="264" t="str">
        <f>'Setup and context links'!A2&amp;"--"&amp;'Setup and context links'!A5&amp;"--OPTIONS MATRIX"</f>
        <v>DER Subcommittee--Distributed Energy Resources--OPTIONS MATRIX</v>
      </c>
      <c r="E1" s="264"/>
      <c r="F1" s="264"/>
      <c r="G1" s="264"/>
      <c r="H1" s="264"/>
      <c r="I1" s="264"/>
      <c r="J1" s="122"/>
      <c r="K1" s="122"/>
    </row>
    <row r="2" spans="2:11" ht="23.25" thickBot="1">
      <c r="B2" s="112"/>
      <c r="C2" s="129" t="s">
        <v>12</v>
      </c>
      <c r="D2" s="112"/>
      <c r="E2" s="263" t="s">
        <v>11</v>
      </c>
      <c r="F2" s="263"/>
      <c r="G2" s="263"/>
      <c r="H2" s="271" t="s">
        <v>292</v>
      </c>
      <c r="I2" s="271"/>
      <c r="J2" s="271"/>
      <c r="K2" s="271"/>
    </row>
    <row r="3" spans="2:20" ht="95.25" customHeight="1" thickTop="1">
      <c r="B3" s="141" t="s">
        <v>13</v>
      </c>
      <c r="C3" s="139" t="s">
        <v>287</v>
      </c>
      <c r="D3" s="141" t="s">
        <v>20</v>
      </c>
      <c r="E3" s="144" t="s">
        <v>241</v>
      </c>
      <c r="F3" s="144" t="s">
        <v>239</v>
      </c>
      <c r="G3" s="151" t="s">
        <v>240</v>
      </c>
      <c r="H3" s="141" t="s">
        <v>293</v>
      </c>
      <c r="I3" s="141" t="s">
        <v>1</v>
      </c>
      <c r="J3" s="141" t="s">
        <v>2</v>
      </c>
      <c r="K3" s="141" t="s">
        <v>3</v>
      </c>
      <c r="L3" s="113"/>
      <c r="M3" s="113"/>
      <c r="N3" s="113"/>
      <c r="O3" s="113"/>
      <c r="P3" s="113"/>
      <c r="Q3" s="113"/>
      <c r="R3" s="113"/>
      <c r="S3" s="113"/>
      <c r="T3" s="113"/>
    </row>
    <row r="4" spans="1:20" ht="156.75" thickBot="1">
      <c r="A4" s="134"/>
      <c r="B4" s="134">
        <f>'2. Options Matrix- Design Comp.'!B4</f>
        <v>1</v>
      </c>
      <c r="C4" s="134"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D4" s="134"/>
      <c r="E4" s="134"/>
      <c r="F4" s="134"/>
      <c r="G4" s="134"/>
      <c r="H4" s="134"/>
      <c r="I4" s="134"/>
      <c r="J4" s="134"/>
      <c r="K4" s="134"/>
      <c r="L4" s="113"/>
      <c r="M4" s="113"/>
      <c r="N4" s="113"/>
      <c r="O4" s="113"/>
      <c r="P4" s="113"/>
      <c r="Q4" s="113"/>
      <c r="R4" s="113"/>
      <c r="S4" s="113"/>
      <c r="T4" s="113"/>
    </row>
    <row r="5" spans="1:20" ht="87">
      <c r="A5" s="229"/>
      <c r="B5" s="168">
        <f>'2. Options Matrix- Design Comp.'!B5</f>
        <v>1.1</v>
      </c>
      <c r="C5" s="168" t="str">
        <f>'2. Options Matrix- Design Comp.'!C5</f>
        <v>DER market participation approval process</v>
      </c>
      <c r="D5" s="168"/>
      <c r="E5" s="168" t="str">
        <f>'2. Options Matrix- Design Comp.'!E5</f>
        <v>Approved Curtailment Service Provider registration for aggregation or single resource</v>
      </c>
      <c r="F5" s="168" t="str">
        <f>'2. Options Matrix- Design Comp.'!F5</f>
        <v>Wholesale Market Participation Agreement (WMPA) or Interconnection Service Agreement (ISA) per-unit</v>
      </c>
      <c r="G5" s="168" t="str">
        <f>'2. Options Matrix- Design Comp.'!G5</f>
        <v>WMPA or ISA per-unit</v>
      </c>
      <c r="H5" s="168" t="s">
        <v>362</v>
      </c>
      <c r="I5" s="168"/>
      <c r="J5" s="168"/>
      <c r="K5" s="168"/>
      <c r="L5" s="113"/>
      <c r="M5" s="113"/>
      <c r="N5" s="113"/>
      <c r="O5" s="113"/>
      <c r="P5" s="113"/>
      <c r="Q5" s="113"/>
      <c r="R5" s="113"/>
      <c r="S5" s="113"/>
      <c r="T5" s="113"/>
    </row>
    <row r="6" spans="1:20" ht="186.75" customHeight="1">
      <c r="A6" s="229"/>
      <c r="B6" s="134">
        <f>'2. Options Matrix- Design Comp.'!B6</f>
        <v>1.2</v>
      </c>
      <c r="C6" s="134" t="str">
        <f>'2. Options Matrix- Design Comp.'!C6</f>
        <v>Network engineering study</v>
      </c>
      <c r="D6" s="134"/>
      <c r="E6" s="134" t="str">
        <f>'2. Options Matrix- Design Comp.'!E6</f>
        <v>No PJM study. Possible EDC study per-unit.</v>
      </c>
      <c r="F6" s="134" t="str">
        <f>'2. Options Matrix- Design Comp.'!F6</f>
        <v>On a per-location basis:
WMPA: PJM studies all transmission and some distribution, EDC studies some transmission and all distribution.  
ISA: PJM studies all transmission and all distribution. </v>
      </c>
      <c r="G6" s="134" t="str">
        <f>'2. Options Matrix- Design Comp.'!G6</f>
        <v>On a per-location basis:
WMPA: PJM studies all transmission and some distribution, EDC studies some transmission and all distribution.  
ISA: PJM studies all transmission and all distribution.
</v>
      </c>
      <c r="H6" s="134" t="s">
        <v>294</v>
      </c>
      <c r="I6" s="134"/>
      <c r="J6" s="134"/>
      <c r="K6" s="134"/>
      <c r="L6" s="113"/>
      <c r="M6" s="113"/>
      <c r="N6" s="113"/>
      <c r="O6" s="113"/>
      <c r="P6" s="113"/>
      <c r="Q6" s="113"/>
      <c r="R6" s="113"/>
      <c r="S6" s="113"/>
      <c r="T6" s="113"/>
    </row>
    <row r="7" spans="2:20" ht="139.5" thickBot="1">
      <c r="B7" s="131">
        <f>'2. Options Matrix- Design Comp.'!B7</f>
        <v>2</v>
      </c>
      <c r="C7" s="134" t="str">
        <f>'2. Options Matrix- Design Comp.'!C7</f>
        <v>Wholesale market measurement, accounting, and associated metering points. </v>
      </c>
      <c r="D7" s="131"/>
      <c r="E7" s="131" t="str">
        <f>'2. Options Matrix- Design Comp.'!E7</f>
        <v>behind the customer meter</v>
      </c>
      <c r="F7" s="131" t="str">
        <f>'2. Options Matrix- Design Comp.'!F7</f>
        <v>Auxiliary connection from generator to load, with appropriate metering and physical switching of generator and load. (E.g., transfer switches for operation only during grid outage).</v>
      </c>
      <c r="G7" s="152" t="str">
        <f>'2. Options Matrix- Design Comp.'!G7</f>
        <v>behind the customer meter. Meter at delivery point.</v>
      </c>
      <c r="H7" s="132"/>
      <c r="I7" s="141"/>
      <c r="J7" s="141"/>
      <c r="K7" s="141"/>
      <c r="L7" s="113"/>
      <c r="M7" s="113"/>
      <c r="N7" s="113"/>
      <c r="O7" s="113"/>
      <c r="P7" s="113"/>
      <c r="Q7" s="113"/>
      <c r="R7" s="113"/>
      <c r="S7" s="113"/>
      <c r="T7" s="113"/>
    </row>
    <row r="8" spans="1:20" ht="121.5">
      <c r="A8" s="258" t="s">
        <v>249</v>
      </c>
      <c r="B8" s="168" t="str">
        <f>'2. Options Matrix- Design Comp.'!B8</f>
        <v>2A.1</v>
      </c>
      <c r="C8" s="168" t="str">
        <f>'2. Options Matrix- Design Comp.'!C8</f>
        <v>PJM Ancillary Services: Method to measure wholesale activity and performance                                                                                                 
Note: PJM Ancillary Services are wholesale only, no need to distinguish wholesale from retail        </v>
      </c>
      <c r="D8" s="168"/>
      <c r="E8" s="168" t="str">
        <f>'2. Options Matrix- Design Comp.'!E8</f>
        <v>Synch Reserve: Customer baseline 
Regulation: Direct reading of load meter, or submeter where approved</v>
      </c>
      <c r="F8" s="168" t="str">
        <f>'2. Options Matrix- Design Comp.'!F8</f>
        <v>N/A</v>
      </c>
      <c r="G8" s="169" t="str">
        <f>'2. Options Matrix- Design Comp.'!G8</f>
        <v>Injections at the POI measured for performance</v>
      </c>
      <c r="H8" s="182" t="s">
        <v>325</v>
      </c>
      <c r="I8" s="168"/>
      <c r="J8" s="167"/>
      <c r="K8" s="167"/>
      <c r="L8" s="113"/>
      <c r="M8" s="113"/>
      <c r="N8" s="113"/>
      <c r="O8" s="113"/>
      <c r="P8" s="113"/>
      <c r="Q8" s="113"/>
      <c r="R8" s="113"/>
      <c r="S8" s="113"/>
      <c r="T8" s="113"/>
    </row>
    <row r="9" spans="1:20" ht="69">
      <c r="A9" s="259"/>
      <c r="B9" s="134" t="str">
        <f>'2. Options Matrix- Design Comp.'!B9</f>
        <v>2A.2</v>
      </c>
      <c r="C9" s="134" t="str">
        <f>'2. Options Matrix- Design Comp.'!C9</f>
        <v>PJM Energy Market: Method to measure wholesale energy vs ordinary end-use retail energy (e.g. kWh / MWh)</v>
      </c>
      <c r="D9" s="134"/>
      <c r="E9" s="134" t="str">
        <f>'2. Options Matrix- Design Comp.'!E9</f>
        <v>Customer Baseline layers wholesale on top of retail (no exports allowed)</v>
      </c>
      <c r="F9" s="134" t="str">
        <f>'2. Options Matrix- Design Comp.'!F9</f>
        <v>N/A</v>
      </c>
      <c r="G9" s="152" t="str">
        <f>'2. Options Matrix- Design Comp.'!G9</f>
        <v>Withdrawals are retail, injections are wholesale</v>
      </c>
      <c r="H9" s="166" t="s">
        <v>309</v>
      </c>
      <c r="I9" s="134"/>
      <c r="J9" s="134"/>
      <c r="K9" s="134"/>
      <c r="L9" s="113"/>
      <c r="M9" s="113"/>
      <c r="N9" s="113"/>
      <c r="O9" s="113"/>
      <c r="P9" s="113"/>
      <c r="Q9" s="113"/>
      <c r="R9" s="113"/>
      <c r="S9" s="113"/>
      <c r="T9" s="113"/>
    </row>
    <row r="10" spans="1:20" ht="69">
      <c r="A10" s="259"/>
      <c r="B10" s="134" t="str">
        <f>'2. Options Matrix- Design Comp.'!B10</f>
        <v>2A.3</v>
      </c>
      <c r="C10" s="134" t="str">
        <f>'2. Options Matrix- Design Comp.'!C10</f>
        <v>Method to measure self-supplied station power vs. retail-purchased station power.</v>
      </c>
      <c r="D10" s="134"/>
      <c r="E10" s="134" t="str">
        <f>'2. Options Matrix- Design Comp.'!E10</f>
        <v>None</v>
      </c>
      <c r="F10" s="134" t="str">
        <f>'2. Options Matrix- Design Comp.'!F10</f>
        <v>N/A</v>
      </c>
      <c r="G10" s="152" t="str">
        <f>'2. Options Matrix- Design Comp.'!G10</f>
        <v>No remote or interremopral self-supply of station power unless specially arranged with EDC. </v>
      </c>
      <c r="H10" s="184" t="s">
        <v>310</v>
      </c>
      <c r="I10" s="134"/>
      <c r="J10" s="134"/>
      <c r="K10" s="134"/>
      <c r="L10" s="113"/>
      <c r="M10" s="113"/>
      <c r="N10" s="113"/>
      <c r="O10" s="113"/>
      <c r="P10" s="113"/>
      <c r="Q10" s="113"/>
      <c r="R10" s="113"/>
      <c r="S10" s="113"/>
      <c r="T10" s="113"/>
    </row>
    <row r="11" spans="1:20" ht="52.5" thickBot="1">
      <c r="A11" s="260"/>
      <c r="B11" s="173" t="str">
        <f>'2. Options Matrix- Design Comp.'!B11</f>
        <v>2A.4</v>
      </c>
      <c r="C11" s="173" t="str">
        <f>'2. Options Matrix- Design Comp.'!C11</f>
        <v>Method to separate and measure retail vs. wholesale activity (CAPACITY) Parking Lot</v>
      </c>
      <c r="D11" s="173"/>
      <c r="E11" s="173" t="str">
        <f>'2. Options Matrix- Design Comp.'!E11</f>
        <v>Customer Baseline layers wholesale on top of retail (no exports allowed)</v>
      </c>
      <c r="F11" s="173" t="str">
        <f>'2. Options Matrix- Design Comp.'!F11</f>
        <v>N/A</v>
      </c>
      <c r="G11" s="174" t="str">
        <f>'2. Options Matrix- Design Comp.'!G11</f>
        <v>Imports are retail, exports are wholesale</v>
      </c>
      <c r="H11" s="183" t="s">
        <v>30</v>
      </c>
      <c r="I11" s="173"/>
      <c r="J11" s="173"/>
      <c r="K11" s="173"/>
      <c r="L11" s="113"/>
      <c r="M11" s="113"/>
      <c r="N11" s="113"/>
      <c r="O11" s="113"/>
      <c r="P11" s="113"/>
      <c r="Q11" s="113"/>
      <c r="R11" s="113"/>
      <c r="S11" s="113"/>
      <c r="T11" s="113"/>
    </row>
    <row r="12" spans="1:20" ht="104.25">
      <c r="A12" s="258" t="s">
        <v>263</v>
      </c>
      <c r="B12" s="168" t="str">
        <f>'2. Options Matrix- Design Comp.'!B12</f>
        <v>2B.1</v>
      </c>
      <c r="C12" s="168" t="str">
        <f>'2. Options Matrix- Design Comp.'!C12</f>
        <v>PJM Ancillary Services: Method to measure wholesale activity and performance                                                                                                 
Note: PJM Ancillary Services are wholesale only, no need to distinguish wholesale from retail        </v>
      </c>
      <c r="D12" s="168"/>
      <c r="E12" s="168" t="str">
        <f>'2. Options Matrix- Design Comp.'!E12</f>
        <v>N/A</v>
      </c>
      <c r="F12" s="168" t="str">
        <f>'2. Options Matrix- Design Comp.'!F12</f>
        <v>Point of interconnection meter</v>
      </c>
      <c r="G12" s="169" t="str">
        <f>'2. Options Matrix- Design Comp.'!G12</f>
        <v>N/A</v>
      </c>
      <c r="H12" s="182" t="s">
        <v>308</v>
      </c>
      <c r="I12" s="168"/>
      <c r="J12" s="167"/>
      <c r="K12" s="167"/>
      <c r="L12" s="113"/>
      <c r="M12" s="113"/>
      <c r="N12" s="113"/>
      <c r="O12" s="113"/>
      <c r="P12" s="113"/>
      <c r="Q12" s="113"/>
      <c r="R12" s="113"/>
      <c r="S12" s="113"/>
      <c r="T12" s="113"/>
    </row>
    <row r="13" spans="1:20" ht="174">
      <c r="A13" s="259"/>
      <c r="B13" s="135" t="str">
        <f>'2. Options Matrix- Design Comp.'!B13</f>
        <v>2B.2</v>
      </c>
      <c r="C13" s="134" t="str">
        <f>'2. Options Matrix- Design Comp.'!C13</f>
        <v>Method to measure retail vs. wholesale energy for primarily front of the meter resources that occasionally serve load </v>
      </c>
      <c r="D13" s="134"/>
      <c r="E13" s="134" t="str">
        <f>'2. Options Matrix- Design Comp.'!E13</f>
        <v>N/A</v>
      </c>
      <c r="F13" s="134" t="str">
        <f>'2. Options Matrix- Design Comp.'!F13</f>
        <v>Station Power, provided that on-site non-station power load only served during grid outage</v>
      </c>
      <c r="G13" s="152" t="str">
        <f>'2. Options Matrix- Design Comp.'!G13</f>
        <v>N/A</v>
      </c>
      <c r="H13" s="166" t="s">
        <v>311</v>
      </c>
      <c r="I13" s="135"/>
      <c r="J13" s="134"/>
      <c r="K13" s="134"/>
      <c r="L13" s="113"/>
      <c r="M13" s="113"/>
      <c r="N13" s="113"/>
      <c r="O13" s="113"/>
      <c r="P13" s="113"/>
      <c r="Q13" s="113"/>
      <c r="R13" s="113"/>
      <c r="S13" s="113"/>
      <c r="T13" s="113"/>
    </row>
    <row r="14" spans="1:20" ht="87" thickBot="1">
      <c r="A14" s="260"/>
      <c r="B14" s="173" t="str">
        <f>'2. Options Matrix- Design Comp.'!B14</f>
        <v>2B.3</v>
      </c>
      <c r="C14" s="173" t="str">
        <f>'2. Options Matrix- Design Comp.'!C14</f>
        <v>Method to separate and measure retail vs. wholesale activity (CAPACITY) Parking Lot</v>
      </c>
      <c r="D14" s="173"/>
      <c r="E14" s="173" t="str">
        <f>'2. Options Matrix- Design Comp.'!E14</f>
        <v>N/A</v>
      </c>
      <c r="F14" s="173" t="str">
        <f>'2. Options Matrix- Design Comp.'!F14</f>
        <v>Appropriate metering and physical switching from wholesale connection to retail connection
</v>
      </c>
      <c r="G14" s="174" t="str">
        <f>'2. Options Matrix- Design Comp.'!G14</f>
        <v>N/A</v>
      </c>
      <c r="H14" s="183" t="s">
        <v>30</v>
      </c>
      <c r="I14" s="173"/>
      <c r="J14" s="173"/>
      <c r="K14" s="173"/>
      <c r="L14" s="113"/>
      <c r="M14" s="113"/>
      <c r="N14" s="113"/>
      <c r="O14" s="113"/>
      <c r="P14" s="113"/>
      <c r="Q14" s="113"/>
      <c r="R14" s="113"/>
      <c r="S14" s="113"/>
      <c r="T14" s="113"/>
    </row>
    <row r="15" spans="1:20" ht="87">
      <c r="A15" s="228"/>
      <c r="B15" s="131">
        <f>'2. Options Matrix- Design Comp.'!B15</f>
        <v>3</v>
      </c>
      <c r="C15" s="134" t="str">
        <f>'2. Options Matrix- Design Comp.'!C15</f>
        <v>Aggregation rules (per-unit size = "maximum market offer quantity" as implied in Section 2A/B.1 and 2A/B.2)
</v>
      </c>
      <c r="D15" s="131"/>
      <c r="E15" s="131"/>
      <c r="F15" s="131"/>
      <c r="G15" s="152"/>
      <c r="H15" s="132"/>
      <c r="I15" s="131"/>
      <c r="J15" s="131"/>
      <c r="K15" s="131"/>
      <c r="L15" s="113"/>
      <c r="M15" s="113"/>
      <c r="N15" s="113"/>
      <c r="O15" s="113"/>
      <c r="P15" s="113"/>
      <c r="Q15" s="113"/>
      <c r="R15" s="113"/>
      <c r="S15" s="113"/>
      <c r="T15" s="113"/>
    </row>
    <row r="16" spans="1:20" ht="114.75" customHeight="1">
      <c r="A16" s="262" t="s">
        <v>355</v>
      </c>
      <c r="B16" s="131">
        <f>'2. Options Matrix- Design Comp.'!B16</f>
        <v>3.1</v>
      </c>
      <c r="C16" s="131" t="str">
        <f>'2. Options Matrix- Design Comp.'!C16</f>
        <v>Size-related rules for aggregation to meet minimum market size threshold of 100 kW (many to one)</v>
      </c>
      <c r="D16" s="131"/>
      <c r="E16" s="131" t="str">
        <f>'2. Options Matrix- Design Comp.'!E16</f>
        <v>No minimum DER size. Max of one 100+ kW DER per aggregate. Minimum aggregate size of 100 kW.</v>
      </c>
      <c r="F16" s="131" t="str">
        <f>'2. Options Matrix- Design Comp.'!F16</f>
        <v>No minimum DER size. No maximum aggregate size. Minimum aggregate size of 100 kW.</v>
      </c>
      <c r="G16" s="152" t="str">
        <f>'2. Options Matrix- Design Comp.'!G16</f>
        <v>No minimum DER size. No maximum aggregate size. Minimum aggregate size of 100 kW.</v>
      </c>
      <c r="H16" s="132" t="s">
        <v>312</v>
      </c>
      <c r="I16" s="131"/>
      <c r="J16" s="131"/>
      <c r="K16" s="131"/>
      <c r="L16" s="113"/>
      <c r="M16" s="113"/>
      <c r="N16" s="113"/>
      <c r="O16" s="113"/>
      <c r="P16" s="113"/>
      <c r="Q16" s="113"/>
      <c r="R16" s="113"/>
      <c r="S16" s="113"/>
      <c r="T16" s="113"/>
    </row>
    <row r="17" spans="1:20" ht="51.75">
      <c r="A17" s="262"/>
      <c r="B17" s="131">
        <f>'2. Options Matrix- Design Comp.'!B17</f>
        <v>3.2</v>
      </c>
      <c r="C17" s="134" t="str">
        <f>'2. Options Matrix- Design Comp.'!C17</f>
        <v>Size-related rules for aggregation related to maximum market size limit</v>
      </c>
      <c r="D17" s="134"/>
      <c r="E17" s="134" t="str">
        <f>'2. Options Matrix- Design Comp.'!E17</f>
        <v> No maximum aggregate size</v>
      </c>
      <c r="F17" s="134" t="str">
        <f>'2. Options Matrix- Design Comp.'!F17</f>
        <v>No maximum aggregate size.</v>
      </c>
      <c r="G17" s="152" t="str">
        <f>'2. Options Matrix- Design Comp.'!G17</f>
        <v> No maximum aggregate size.</v>
      </c>
      <c r="H17" s="166" t="s">
        <v>313</v>
      </c>
      <c r="I17" s="134"/>
      <c r="J17" s="134"/>
      <c r="K17" s="142"/>
      <c r="L17" s="113"/>
      <c r="M17" s="113"/>
      <c r="N17" s="113"/>
      <c r="O17" s="113"/>
      <c r="P17" s="113"/>
      <c r="Q17" s="113"/>
      <c r="R17" s="113"/>
      <c r="S17" s="113"/>
      <c r="T17" s="113"/>
    </row>
    <row r="18" spans="1:20" ht="87">
      <c r="A18" s="262"/>
      <c r="B18" s="131">
        <f>'2. Options Matrix- Design Comp.'!B18</f>
        <v>3.3</v>
      </c>
      <c r="C18" s="131" t="str">
        <f>'2. Options Matrix- Design Comp.'!C18</f>
        <v>Location-related rules for aggregation to meet minimum market size threshold of 100 kW (many to one)
</v>
      </c>
      <c r="D18" s="131"/>
      <c r="E18" s="131" t="str">
        <f>'2. Options Matrix- Design Comp.'!E18</f>
        <v>Generally follows locational features of market. Generally by EDC, in some cases by LSE or by node</v>
      </c>
      <c r="F18" s="131" t="str">
        <f>'2. Options Matrix- Design Comp.'!F18</f>
        <v>Same electrical location</v>
      </c>
      <c r="G18" s="152" t="str">
        <f>'2. Options Matrix- Design Comp.'!G18</f>
        <v>Same electrical location</v>
      </c>
      <c r="H18" s="132" t="s">
        <v>314</v>
      </c>
      <c r="I18" s="131"/>
      <c r="J18" s="131"/>
      <c r="K18" s="131"/>
      <c r="L18" s="113"/>
      <c r="M18" s="113"/>
      <c r="N18" s="113"/>
      <c r="O18" s="113"/>
      <c r="P18" s="113"/>
      <c r="Q18" s="113"/>
      <c r="R18" s="113"/>
      <c r="S18" s="113"/>
      <c r="T18" s="113"/>
    </row>
    <row r="19" spans="1:20" ht="208.5">
      <c r="A19" s="262"/>
      <c r="B19" s="131">
        <f>'2. Options Matrix- Design Comp.'!B19</f>
        <v>3.4</v>
      </c>
      <c r="C19" s="134" t="str">
        <f>'2. Options Matrix- Design Comp.'!C19</f>
        <v>Ancillary Services: rules for aggregation for PJM market Performance Compliance purposes</v>
      </c>
      <c r="D19" s="134"/>
      <c r="E19" s="134" t="str">
        <f>'2. Options Matrix- Design Comp.'!E19</f>
        <v>SR: measured across the RTO based on what was dispatched (i.e., MAD, non-MAD, RTO).
Reg: option to use generic rules for market (e.g., resource specific or Performance Group), or use Dispatch Group (limited to TO boundary and energy price point)
</v>
      </c>
      <c r="F19" s="134" t="str">
        <f>'2. Options Matrix- Design Comp.'!F19</f>
        <v>SR: &lt;description pending&gt;
Reg: generic rules for market (e.g., resource specific or Performance Group)</v>
      </c>
      <c r="G19" s="152" t="str">
        <f>'2. Options Matrix- Design Comp.'!G19</f>
        <v>SR: &lt;description pending&gt;
Reg: generic rules for market (e.g., resource specific or Performance Group)</v>
      </c>
      <c r="H19" s="166" t="s">
        <v>315</v>
      </c>
      <c r="I19" s="134"/>
      <c r="J19" s="131"/>
      <c r="K19" s="141"/>
      <c r="L19" s="113"/>
      <c r="M19" s="113"/>
      <c r="N19" s="113"/>
      <c r="O19" s="113"/>
      <c r="P19" s="113"/>
      <c r="Q19" s="113"/>
      <c r="R19" s="113"/>
      <c r="S19" s="113"/>
      <c r="T19" s="113"/>
    </row>
    <row r="20" spans="2:20" ht="17.25">
      <c r="B20" s="131">
        <f>'2. Options Matrix- Design Comp.'!B20</f>
        <v>4</v>
      </c>
      <c r="C20" s="134" t="str">
        <f>'2. Options Matrix- Design Comp.'!C20</f>
        <v>Approval processes</v>
      </c>
      <c r="D20" s="134"/>
      <c r="E20" s="134"/>
      <c r="F20" s="134"/>
      <c r="G20" s="152"/>
      <c r="H20" s="166"/>
      <c r="I20" s="134"/>
      <c r="J20" s="131"/>
      <c r="K20" s="141"/>
      <c r="L20" s="113"/>
      <c r="M20" s="113"/>
      <c r="N20" s="113"/>
      <c r="O20" s="113"/>
      <c r="P20" s="113"/>
      <c r="Q20" s="113"/>
      <c r="R20" s="113"/>
      <c r="S20" s="113"/>
      <c r="T20" s="113"/>
    </row>
    <row r="21" spans="2:20" ht="17.25">
      <c r="B21" s="131">
        <f>'2. Options Matrix- Design Comp.'!B21</f>
        <v>4.1</v>
      </c>
      <c r="C21" s="134" t="str">
        <f>'2. Options Matrix- Design Comp.'!C21</f>
        <v>DER unit approval process</v>
      </c>
      <c r="D21" s="134"/>
      <c r="E21" s="134"/>
      <c r="F21" s="134"/>
      <c r="G21" s="152"/>
      <c r="H21" s="166" t="s">
        <v>316</v>
      </c>
      <c r="I21" s="166"/>
      <c r="J21" s="132"/>
      <c r="K21" s="132"/>
      <c r="L21" s="113"/>
      <c r="M21" s="113"/>
      <c r="N21" s="113"/>
      <c r="O21" s="113"/>
      <c r="P21" s="113"/>
      <c r="Q21" s="113"/>
      <c r="R21" s="113"/>
      <c r="S21" s="113"/>
      <c r="T21" s="113"/>
    </row>
    <row r="22" spans="2:20" ht="17.25">
      <c r="B22" s="131">
        <f>'2. Options Matrix- Design Comp.'!B22</f>
        <v>4.2</v>
      </c>
      <c r="C22" s="134" t="str">
        <f>'2. Options Matrix- Design Comp.'!C22</f>
        <v>Aggregation approval process</v>
      </c>
      <c r="D22" s="134"/>
      <c r="E22" s="134"/>
      <c r="F22" s="134"/>
      <c r="G22" s="152"/>
      <c r="H22" s="166" t="s">
        <v>317</v>
      </c>
      <c r="I22" s="166"/>
      <c r="J22" s="131"/>
      <c r="K22" s="141"/>
      <c r="L22" s="113"/>
      <c r="M22" s="113"/>
      <c r="N22" s="113"/>
      <c r="O22" s="113"/>
      <c r="P22" s="113"/>
      <c r="Q22" s="113"/>
      <c r="R22" s="113"/>
      <c r="S22" s="113"/>
      <c r="T22" s="113"/>
    </row>
    <row r="23" spans="2:20" ht="156">
      <c r="B23" s="131">
        <f>'2. Options Matrix- Design Comp.'!B23</f>
        <v>4.3</v>
      </c>
      <c r="C23" s="134" t="str">
        <f>'2. Options Matrix- Design Comp.'!C23</f>
        <v>Who ensures each site is properly implemented for metering configuration and meter data arithmetic?
Which jurisdiction oversees appropriate metering configuration,  implementation, and meter data arithmetic?</v>
      </c>
      <c r="D23" s="134"/>
      <c r="E23" s="134" t="str">
        <f>'2. Options Matrix- Design Comp.'!E23</f>
        <v>PJM responsibility</v>
      </c>
      <c r="F23" s="131" t="str">
        <f>'2. Options Matrix- Design Comp.'!F23</f>
        <v>N/A</v>
      </c>
      <c r="G23" s="152" t="str">
        <f>'2. Options Matrix- Design Comp.'!G23</f>
        <v>Interconnecting TO (or EDC) ensures each site is properly implemented under jurisdictional oversight as per the interconnection agreement.</v>
      </c>
      <c r="H23" s="166" t="s">
        <v>356</v>
      </c>
      <c r="I23" s="134"/>
      <c r="J23" s="131"/>
      <c r="K23" s="141"/>
      <c r="L23" s="113"/>
      <c r="M23" s="113"/>
      <c r="N23" s="113"/>
      <c r="O23" s="113"/>
      <c r="P23" s="113"/>
      <c r="Q23" s="113"/>
      <c r="R23" s="113"/>
      <c r="S23" s="113"/>
      <c r="T23" s="113"/>
    </row>
    <row r="24" spans="2:20" ht="51.75">
      <c r="B24" s="131">
        <f>'2. Options Matrix- Design Comp.'!B24</f>
        <v>5</v>
      </c>
      <c r="C24" s="131" t="str">
        <f>'2. Options Matrix- Design Comp.'!C24</f>
        <v>Delegation of market relationship: unit owner&lt;&gt; PJM (presence of intermediary)</v>
      </c>
      <c r="D24" s="131"/>
      <c r="E24" s="131" t="str">
        <f>'2. Options Matrix- Design Comp.'!E24</f>
        <v>Curtailment Service Provider always represents DR in market</v>
      </c>
      <c r="F24" s="131" t="str">
        <f>'2. Options Matrix- Design Comp.'!F24</f>
        <v>Marketer may represent DER in market through commercial arrangements</v>
      </c>
      <c r="G24" s="152" t="str">
        <f>'2. Options Matrix- Design Comp.'!G24</f>
        <v>Marketer may represent DER in market through commercial arrangements</v>
      </c>
      <c r="H24" s="132" t="s">
        <v>318</v>
      </c>
      <c r="I24" s="131"/>
      <c r="J24" s="131"/>
      <c r="K24" s="131"/>
      <c r="L24" s="113"/>
      <c r="M24" s="113"/>
      <c r="N24" s="113"/>
      <c r="O24" s="113"/>
      <c r="P24" s="113"/>
      <c r="Q24" s="113"/>
      <c r="R24" s="113"/>
      <c r="S24" s="113"/>
      <c r="T24" s="113"/>
    </row>
    <row r="25" spans="2:20" ht="87">
      <c r="B25" s="131">
        <f>'2. Options Matrix- Design Comp.'!B25</f>
        <v>6</v>
      </c>
      <c r="C25" s="134" t="str">
        <f>'2. Options Matrix- Design Comp.'!C25</f>
        <v>Hardware requirements for meter and related hardware (for market participation)
</v>
      </c>
      <c r="D25" s="131"/>
      <c r="E25" s="131" t="str">
        <f>'2. Options Matrix- Design Comp.'!E25</f>
        <v>Existing retail meter, except where approved, a PJM-spec sub meter. Reg requires real-time metering and comms. </v>
      </c>
      <c r="F25" s="131" t="str">
        <f>'2. Options Matrix- Design Comp.'!F25</f>
        <v>Meter that meets PJM spec; SCADA that meets TO spec.  Reg and Capacity requires real-time metering and comms. </v>
      </c>
      <c r="G25" s="152" t="str">
        <f>'2. Options Matrix- Design Comp.'!G25</f>
        <v>Meter that meets PJM spec; SCADA that meets TO spec.  Reg and Capacity requires real-time metering and comms. </v>
      </c>
      <c r="H25" s="132" t="s">
        <v>316</v>
      </c>
      <c r="I25" s="132"/>
      <c r="J25" s="132"/>
      <c r="K25" s="132"/>
      <c r="L25" s="113"/>
      <c r="M25" s="113"/>
      <c r="N25" s="113"/>
      <c r="O25" s="113"/>
      <c r="P25" s="113"/>
      <c r="Q25" s="113"/>
      <c r="R25" s="113"/>
      <c r="S25" s="113"/>
      <c r="T25" s="113"/>
    </row>
    <row r="26" spans="2:20" ht="34.5">
      <c r="B26" s="135">
        <f>'2. Options Matrix- Design Comp.'!B26</f>
        <v>7</v>
      </c>
      <c r="C26" s="134" t="str">
        <f>'2. Options Matrix- Design Comp.'!C26</f>
        <v>Framework (participation model)
</v>
      </c>
      <c r="D26" s="131"/>
      <c r="E26" s="131" t="str">
        <f>'2. Options Matrix- Design Comp.'!E26</f>
        <v>DR</v>
      </c>
      <c r="F26" s="131" t="str">
        <f>'2. Options Matrix- Design Comp.'!F26</f>
        <v>Generation</v>
      </c>
      <c r="G26" s="152" t="str">
        <f>'2. Options Matrix- Design Comp.'!G26</f>
        <v>Generation</v>
      </c>
      <c r="H26" s="132" t="s">
        <v>320</v>
      </c>
      <c r="I26" s="133"/>
      <c r="J26" s="177"/>
      <c r="K26" s="133"/>
      <c r="L26" s="113"/>
      <c r="M26" s="113"/>
      <c r="N26" s="113"/>
      <c r="O26" s="113"/>
      <c r="P26" s="113"/>
      <c r="Q26" s="113"/>
      <c r="R26" s="113"/>
      <c r="S26" s="113"/>
      <c r="T26" s="113"/>
    </row>
    <row r="27" spans="2:20" ht="51.75">
      <c r="B27" s="135">
        <f>'2. Options Matrix- Design Comp.'!B27</f>
        <v>8</v>
      </c>
      <c r="C27" s="134" t="str">
        <f>'2. Options Matrix- Design Comp.'!C27</f>
        <v>Wholesale DER observability requirements when performing non-wholesale activity</v>
      </c>
      <c r="D27" s="131"/>
      <c r="E27" s="131" t="str">
        <f>'2. Options Matrix- Design Comp.'!E27</f>
        <v>&lt;&lt;DAILY?&gt;&gt; Report  curtailment for emergency DR</v>
      </c>
      <c r="F27" s="131" t="str">
        <f>'2. Options Matrix- Design Comp.'!F27</f>
        <v>None</v>
      </c>
      <c r="G27" s="152" t="str">
        <f>'2. Options Matrix- Design Comp.'!G27</f>
        <v>None</v>
      </c>
      <c r="H27" s="132" t="s">
        <v>321</v>
      </c>
      <c r="I27" s="133"/>
      <c r="J27" s="133"/>
      <c r="K27" s="133"/>
      <c r="L27" s="113"/>
      <c r="M27" s="113"/>
      <c r="N27" s="113"/>
      <c r="O27" s="113"/>
      <c r="P27" s="113"/>
      <c r="Q27" s="113"/>
      <c r="R27" s="113"/>
      <c r="S27" s="113"/>
      <c r="T27" s="113"/>
    </row>
    <row r="28" spans="2:20" s="114" customFormat="1" ht="34.5">
      <c r="B28" s="135">
        <f>'2. Options Matrix- Design Comp.'!B28</f>
        <v>9</v>
      </c>
      <c r="C28" s="134" t="str">
        <f>'2. Options Matrix- Design Comp.'!C28</f>
        <v>framework (participation model)
</v>
      </c>
      <c r="D28" s="131"/>
      <c r="E28" s="131" t="str">
        <f>'2. Options Matrix- Design Comp.'!E28</f>
        <v>N/A</v>
      </c>
      <c r="F28" s="131" t="str">
        <f>'2. Options Matrix- Design Comp.'!F28</f>
        <v>N/A</v>
      </c>
      <c r="G28" s="152" t="str">
        <f>'2. Options Matrix- Design Comp.'!G28</f>
        <v>N/A</v>
      </c>
      <c r="H28" s="132" t="s">
        <v>321</v>
      </c>
      <c r="I28" s="143"/>
      <c r="J28" s="143"/>
      <c r="K28" s="143"/>
      <c r="L28" s="113"/>
      <c r="M28" s="113"/>
      <c r="N28" s="113"/>
      <c r="O28" s="113"/>
      <c r="P28" s="113"/>
      <c r="Q28" s="113"/>
      <c r="R28" s="113"/>
      <c r="S28" s="113"/>
      <c r="T28" s="113"/>
    </row>
    <row r="29" spans="2:20" s="114" customFormat="1" ht="34.5">
      <c r="B29" s="135">
        <f>'2. Options Matrix- Design Comp.'!B29</f>
        <v>10</v>
      </c>
      <c r="C29" s="134" t="str">
        <f>'2. Options Matrix- Design Comp.'!C29</f>
        <v>RERRA (Relevant Electric Retail Regulatory Authority) coordination</v>
      </c>
      <c r="D29" s="131"/>
      <c r="E29" s="131"/>
      <c r="F29" s="131"/>
      <c r="G29" s="152"/>
      <c r="H29" s="177" t="s">
        <v>321</v>
      </c>
      <c r="I29" s="133"/>
      <c r="J29" s="133"/>
      <c r="K29" s="133"/>
      <c r="L29" s="113"/>
      <c r="M29" s="113"/>
      <c r="N29" s="113"/>
      <c r="O29" s="113"/>
      <c r="P29" s="113"/>
      <c r="Q29" s="113"/>
      <c r="R29" s="113"/>
      <c r="S29" s="113"/>
      <c r="T29" s="113"/>
    </row>
    <row r="30" spans="2:20" s="114" customFormat="1" ht="51.75">
      <c r="B30" s="135">
        <f>'2. Options Matrix- Design Comp.'!B30</f>
        <v>11</v>
      </c>
      <c r="C30" s="134" t="str">
        <f>'2. Options Matrix- Design Comp.'!C30</f>
        <v>EDC Coordination</v>
      </c>
      <c r="D30" s="131"/>
      <c r="E30" s="131" t="str">
        <f>'2. Options Matrix- Design Comp.'!E30</f>
        <v>Via TO coordination and PJM Emergencies Procedures page</v>
      </c>
      <c r="F30" s="131" t="str">
        <f>'2. Options Matrix- Design Comp.'!F30</f>
        <v>By telephone via TO or via Market Seller</v>
      </c>
      <c r="G30" s="152" t="str">
        <f>'2. Options Matrix- Design Comp.'!G30</f>
        <v>By telephone via TO or via Market Seller</v>
      </c>
      <c r="H30" s="177" t="s">
        <v>323</v>
      </c>
      <c r="I30" s="177"/>
      <c r="J30" s="133"/>
      <c r="K30" s="133"/>
      <c r="L30" s="113"/>
      <c r="M30" s="113"/>
      <c r="N30" s="113"/>
      <c r="O30" s="113"/>
      <c r="P30" s="113"/>
      <c r="Q30" s="113"/>
      <c r="R30" s="113"/>
      <c r="S30" s="113"/>
      <c r="T30" s="113"/>
    </row>
    <row r="31" spans="2:20" s="114" customFormat="1" ht="34.5">
      <c r="B31" s="135">
        <f>'2. Options Matrix- Design Comp.'!B31</f>
        <v>12</v>
      </c>
      <c r="C31" s="134" t="s">
        <v>363</v>
      </c>
      <c r="D31" s="131"/>
      <c r="E31" s="131" t="str">
        <f>'2. Options Matrix- Design Comp.'!E31</f>
        <v>NA</v>
      </c>
      <c r="F31" s="131" t="str">
        <f>'2. Options Matrix- Design Comp.'!F31</f>
        <v>NA</v>
      </c>
      <c r="G31" s="152" t="str">
        <f>'2. Options Matrix- Design Comp.'!G31</f>
        <v>NA</v>
      </c>
      <c r="H31" s="177" t="s">
        <v>324</v>
      </c>
      <c r="I31" s="177"/>
      <c r="J31" s="177"/>
      <c r="K31" s="177"/>
      <c r="L31" s="113"/>
      <c r="M31" s="113"/>
      <c r="N31" s="113"/>
      <c r="O31" s="113"/>
      <c r="P31" s="113"/>
      <c r="Q31" s="113"/>
      <c r="R31" s="113"/>
      <c r="S31" s="113"/>
      <c r="T31" s="113"/>
    </row>
    <row r="32" spans="2:20" s="114" customFormat="1" ht="17.25">
      <c r="B32" s="136"/>
      <c r="C32" s="137"/>
      <c r="D32" s="141"/>
      <c r="E32" s="141"/>
      <c r="F32" s="141"/>
      <c r="G32" s="141"/>
      <c r="H32" s="141"/>
      <c r="I32" s="138"/>
      <c r="J32" s="138"/>
      <c r="K32" s="138"/>
      <c r="L32" s="113"/>
      <c r="M32" s="113"/>
      <c r="N32" s="113"/>
      <c r="O32" s="113"/>
      <c r="P32" s="113"/>
      <c r="Q32" s="113"/>
      <c r="R32" s="113"/>
      <c r="S32" s="113"/>
      <c r="T32" s="113"/>
    </row>
    <row r="33" spans="2:20" s="114" customFormat="1" ht="17.25">
      <c r="B33" s="141"/>
      <c r="C33" s="141"/>
      <c r="D33" s="141"/>
      <c r="E33" s="141"/>
      <c r="F33" s="141"/>
      <c r="G33" s="141"/>
      <c r="H33" s="141"/>
      <c r="I33" s="141"/>
      <c r="J33" s="141"/>
      <c r="K33" s="141"/>
      <c r="L33" s="113"/>
      <c r="M33" s="113"/>
      <c r="N33" s="113"/>
      <c r="O33" s="113"/>
      <c r="P33" s="113"/>
      <c r="Q33" s="113"/>
      <c r="R33" s="113"/>
      <c r="S33" s="113"/>
      <c r="T33" s="113"/>
    </row>
    <row r="34" spans="2:20" s="114" customFormat="1" ht="12.75">
      <c r="B34" s="108"/>
      <c r="C34" s="108"/>
      <c r="D34" s="112"/>
      <c r="E34" s="112"/>
      <c r="F34" s="112"/>
      <c r="G34" s="112"/>
      <c r="H34" s="112"/>
      <c r="I34" s="112"/>
      <c r="J34" s="112"/>
      <c r="K34" s="112"/>
      <c r="L34" s="113"/>
      <c r="M34" s="113"/>
      <c r="N34" s="113"/>
      <c r="O34" s="113"/>
      <c r="P34" s="113"/>
      <c r="Q34" s="113"/>
      <c r="R34" s="113"/>
      <c r="S34" s="113"/>
      <c r="T34" s="113"/>
    </row>
    <row r="35" spans="2:20" ht="12.75">
      <c r="B35" s="108"/>
      <c r="C35" s="108"/>
      <c r="D35" s="112"/>
      <c r="E35" s="112"/>
      <c r="F35" s="112"/>
      <c r="G35" s="112"/>
      <c r="H35" s="112"/>
      <c r="I35" s="112"/>
      <c r="J35" s="112"/>
      <c r="K35" s="112"/>
      <c r="L35" s="113"/>
      <c r="M35" s="113"/>
      <c r="N35" s="113"/>
      <c r="O35" s="113"/>
      <c r="P35" s="113"/>
      <c r="Q35" s="113"/>
      <c r="R35" s="113"/>
      <c r="S35" s="113"/>
      <c r="T35" s="113"/>
    </row>
    <row r="36" spans="2:20" ht="12.75">
      <c r="B36" s="108"/>
      <c r="C36" s="108"/>
      <c r="D36" s="112"/>
      <c r="E36" s="112"/>
      <c r="F36" s="112"/>
      <c r="G36" s="112"/>
      <c r="H36" s="112"/>
      <c r="I36" s="112"/>
      <c r="J36" s="112"/>
      <c r="K36" s="112"/>
      <c r="L36" s="113"/>
      <c r="M36" s="113"/>
      <c r="N36" s="113"/>
      <c r="O36" s="113"/>
      <c r="P36" s="113"/>
      <c r="Q36" s="113"/>
      <c r="R36" s="113"/>
      <c r="S36" s="113"/>
      <c r="T36" s="113"/>
    </row>
    <row r="37" spans="2:20" ht="12.75">
      <c r="B37" s="108"/>
      <c r="C37" s="108"/>
      <c r="D37" s="112"/>
      <c r="E37" s="112"/>
      <c r="F37" s="112"/>
      <c r="G37" s="112"/>
      <c r="H37" s="112"/>
      <c r="I37" s="112"/>
      <c r="J37" s="112"/>
      <c r="K37" s="112"/>
      <c r="L37" s="113"/>
      <c r="M37" s="113"/>
      <c r="N37" s="113"/>
      <c r="O37" s="113"/>
      <c r="P37" s="113"/>
      <c r="Q37" s="113"/>
      <c r="R37" s="113"/>
      <c r="S37" s="113"/>
      <c r="T37" s="113"/>
    </row>
    <row r="38" spans="2:20" ht="12.75">
      <c r="B38" s="108"/>
      <c r="C38" s="108"/>
      <c r="D38" s="112"/>
      <c r="E38" s="112"/>
      <c r="F38" s="112"/>
      <c r="G38" s="112"/>
      <c r="H38" s="112"/>
      <c r="I38" s="112"/>
      <c r="J38" s="112"/>
      <c r="K38" s="112"/>
      <c r="L38" s="113"/>
      <c r="M38" s="113"/>
      <c r="N38" s="113"/>
      <c r="O38" s="113"/>
      <c r="P38" s="113"/>
      <c r="Q38" s="113"/>
      <c r="R38" s="113"/>
      <c r="S38" s="113"/>
      <c r="T38" s="113"/>
    </row>
    <row r="39" spans="2:20" ht="12.75">
      <c r="B39" s="108"/>
      <c r="C39" s="108"/>
      <c r="D39" s="112"/>
      <c r="E39" s="112"/>
      <c r="F39" s="112"/>
      <c r="G39" s="112"/>
      <c r="H39" s="112"/>
      <c r="I39" s="112"/>
      <c r="J39" s="112"/>
      <c r="K39" s="112"/>
      <c r="L39" s="113"/>
      <c r="M39" s="113"/>
      <c r="N39" s="113"/>
      <c r="O39" s="113"/>
      <c r="P39" s="113"/>
      <c r="Q39" s="113"/>
      <c r="R39" s="113"/>
      <c r="S39" s="113"/>
      <c r="T39" s="113"/>
    </row>
    <row r="40" spans="2:20" ht="14.25" thickBot="1">
      <c r="B40" s="268" t="s">
        <v>16</v>
      </c>
      <c r="C40" s="268"/>
      <c r="D40" s="115"/>
      <c r="E40" s="115"/>
      <c r="F40" s="115"/>
      <c r="G40" s="115"/>
      <c r="H40" s="115"/>
      <c r="I40" s="115"/>
      <c r="J40" s="115"/>
      <c r="K40" s="115"/>
      <c r="L40" s="113"/>
      <c r="M40" s="113"/>
      <c r="N40" s="113"/>
      <c r="O40" s="113"/>
      <c r="P40" s="113"/>
      <c r="Q40" s="113"/>
      <c r="R40" s="113"/>
      <c r="S40" s="113"/>
      <c r="T40" s="113"/>
    </row>
    <row r="41" spans="2:20" ht="13.5">
      <c r="B41" s="250" t="s">
        <v>38</v>
      </c>
      <c r="C41" s="251"/>
      <c r="D41" s="178"/>
      <c r="E41" s="178"/>
      <c r="F41" s="178"/>
      <c r="G41" s="178"/>
      <c r="H41" s="178"/>
      <c r="I41" s="178"/>
      <c r="J41" s="178"/>
      <c r="K41" s="178"/>
      <c r="L41" s="113"/>
      <c r="M41" s="113"/>
      <c r="N41" s="113"/>
      <c r="O41" s="113"/>
      <c r="P41" s="113"/>
      <c r="Q41" s="113"/>
      <c r="R41" s="113"/>
      <c r="S41" s="113"/>
      <c r="T41" s="113"/>
    </row>
    <row r="42" spans="2:20" ht="42" customHeight="1">
      <c r="B42" s="256"/>
      <c r="C42" s="257"/>
      <c r="D42" s="180"/>
      <c r="E42" s="180"/>
      <c r="F42" s="180"/>
      <c r="G42" s="180"/>
      <c r="H42" s="180"/>
      <c r="I42" s="180"/>
      <c r="J42" s="180"/>
      <c r="K42" s="180"/>
      <c r="L42" s="113"/>
      <c r="M42" s="113"/>
      <c r="N42" s="113"/>
      <c r="O42" s="113"/>
      <c r="P42" s="113"/>
      <c r="Q42" s="113"/>
      <c r="R42" s="113"/>
      <c r="S42" s="113"/>
      <c r="T42" s="113"/>
    </row>
    <row r="43" spans="2:20" ht="13.5">
      <c r="B43" s="252" t="s">
        <v>39</v>
      </c>
      <c r="C43" s="253"/>
      <c r="D43" s="180"/>
      <c r="E43" s="180"/>
      <c r="F43" s="180"/>
      <c r="G43" s="180"/>
      <c r="H43" s="180"/>
      <c r="I43" s="180"/>
      <c r="J43" s="180"/>
      <c r="K43" s="180"/>
      <c r="L43" s="113"/>
      <c r="M43" s="113"/>
      <c r="N43" s="113"/>
      <c r="O43" s="113"/>
      <c r="P43" s="113"/>
      <c r="Q43" s="113"/>
      <c r="R43" s="113"/>
      <c r="S43" s="113"/>
      <c r="T43" s="113"/>
    </row>
    <row r="44" spans="2:20" ht="13.5">
      <c r="B44" s="179"/>
      <c r="C44" s="180"/>
      <c r="D44" s="180"/>
      <c r="E44" s="180"/>
      <c r="F44" s="180"/>
      <c r="G44" s="180"/>
      <c r="H44" s="180"/>
      <c r="I44" s="180"/>
      <c r="J44" s="180"/>
      <c r="K44" s="180"/>
      <c r="L44" s="113"/>
      <c r="M44" s="113"/>
      <c r="N44" s="113"/>
      <c r="O44" s="113"/>
      <c r="P44" s="113"/>
      <c r="Q44" s="113"/>
      <c r="R44" s="113"/>
      <c r="S44" s="113"/>
      <c r="T44" s="113"/>
    </row>
    <row r="45" spans="2:20" ht="13.5">
      <c r="B45" s="265" t="s">
        <v>5</v>
      </c>
      <c r="C45" s="266"/>
      <c r="D45" s="180"/>
      <c r="E45" s="180"/>
      <c r="F45" s="180"/>
      <c r="G45" s="180"/>
      <c r="H45" s="180"/>
      <c r="I45" s="180"/>
      <c r="J45" s="180"/>
      <c r="K45" s="180"/>
      <c r="L45" s="113"/>
      <c r="M45" s="113"/>
      <c r="N45" s="113"/>
      <c r="O45" s="113"/>
      <c r="P45" s="113"/>
      <c r="Q45" s="113"/>
      <c r="R45" s="113"/>
      <c r="S45" s="113"/>
      <c r="T45" s="113"/>
    </row>
    <row r="46" spans="2:20" ht="13.5">
      <c r="B46" s="254" t="s">
        <v>14</v>
      </c>
      <c r="C46" s="255"/>
      <c r="D46" s="180"/>
      <c r="E46" s="180"/>
      <c r="F46" s="180"/>
      <c r="G46" s="180"/>
      <c r="H46" s="180"/>
      <c r="I46" s="180"/>
      <c r="J46" s="180"/>
      <c r="K46" s="180"/>
      <c r="L46" s="113"/>
      <c r="M46" s="113"/>
      <c r="N46" s="113"/>
      <c r="O46" s="113"/>
      <c r="P46" s="113"/>
      <c r="Q46" s="113"/>
      <c r="R46" s="113"/>
      <c r="S46" s="113"/>
      <c r="T46" s="113"/>
    </row>
    <row r="47" spans="2:20" ht="13.5">
      <c r="B47" s="254" t="s">
        <v>33</v>
      </c>
      <c r="C47" s="255"/>
      <c r="D47" s="180"/>
      <c r="E47" s="180"/>
      <c r="F47" s="180"/>
      <c r="G47" s="180"/>
      <c r="H47" s="180"/>
      <c r="I47" s="180"/>
      <c r="J47" s="180"/>
      <c r="K47" s="180"/>
      <c r="L47" s="113"/>
      <c r="M47" s="113"/>
      <c r="N47" s="113"/>
      <c r="O47" s="113"/>
      <c r="P47" s="113"/>
      <c r="Q47" s="113"/>
      <c r="R47" s="113"/>
      <c r="S47" s="113"/>
      <c r="T47" s="113"/>
    </row>
    <row r="48" spans="2:20" ht="13.5">
      <c r="B48" s="254" t="s">
        <v>34</v>
      </c>
      <c r="C48" s="255"/>
      <c r="D48" s="180"/>
      <c r="E48" s="180"/>
      <c r="F48" s="180"/>
      <c r="G48" s="180"/>
      <c r="H48" s="180"/>
      <c r="I48" s="180"/>
      <c r="J48" s="180"/>
      <c r="K48" s="180"/>
      <c r="L48" s="113"/>
      <c r="M48" s="113"/>
      <c r="N48" s="113"/>
      <c r="O48" s="113"/>
      <c r="P48" s="113"/>
      <c r="Q48" s="113"/>
      <c r="R48" s="113"/>
      <c r="S48" s="113"/>
      <c r="T48" s="113"/>
    </row>
    <row r="49" spans="2:11" ht="13.5">
      <c r="B49" s="254" t="s">
        <v>15</v>
      </c>
      <c r="C49" s="255"/>
      <c r="D49" s="180"/>
      <c r="E49" s="180"/>
      <c r="F49" s="180"/>
      <c r="G49" s="180"/>
      <c r="H49" s="180"/>
      <c r="I49" s="180"/>
      <c r="J49" s="180"/>
      <c r="K49" s="180"/>
    </row>
    <row r="50" spans="2:11" ht="13.5">
      <c r="B50" s="254" t="s">
        <v>35</v>
      </c>
      <c r="C50" s="255"/>
      <c r="D50" s="180"/>
      <c r="E50" s="180"/>
      <c r="F50" s="180"/>
      <c r="G50" s="180"/>
      <c r="H50" s="180"/>
      <c r="I50" s="180"/>
      <c r="J50" s="180"/>
      <c r="K50" s="180"/>
    </row>
    <row r="51" spans="2:11" ht="13.5">
      <c r="B51" s="254" t="s">
        <v>36</v>
      </c>
      <c r="C51" s="255"/>
      <c r="D51" s="180"/>
      <c r="E51" s="180"/>
      <c r="F51" s="180"/>
      <c r="G51" s="180"/>
      <c r="H51" s="180"/>
      <c r="I51" s="180"/>
      <c r="J51" s="180"/>
      <c r="K51" s="180"/>
    </row>
    <row r="52" spans="2:11" ht="13.5">
      <c r="B52" s="254" t="s">
        <v>6</v>
      </c>
      <c r="C52" s="255"/>
      <c r="D52" s="180"/>
      <c r="E52" s="180"/>
      <c r="F52" s="180"/>
      <c r="G52" s="180"/>
      <c r="H52" s="180"/>
      <c r="I52" s="180"/>
      <c r="J52" s="180"/>
      <c r="K52" s="180"/>
    </row>
    <row r="53" spans="2:11" ht="14.25" thickBot="1">
      <c r="B53" s="120"/>
      <c r="C53" s="121"/>
      <c r="D53" s="121"/>
      <c r="E53" s="121"/>
      <c r="F53" s="121"/>
      <c r="G53" s="121"/>
      <c r="H53" s="121"/>
      <c r="I53" s="121"/>
      <c r="J53" s="121"/>
      <c r="K53" s="121"/>
    </row>
  </sheetData>
  <sheetProtection/>
  <mergeCells count="18">
    <mergeCell ref="B47:C47"/>
    <mergeCell ref="D1:I1"/>
    <mergeCell ref="E2:G2"/>
    <mergeCell ref="H2:K2"/>
    <mergeCell ref="A8:A11"/>
    <mergeCell ref="A12:A14"/>
    <mergeCell ref="B40:C40"/>
    <mergeCell ref="A16:A19"/>
    <mergeCell ref="B48:C48"/>
    <mergeCell ref="B49:C49"/>
    <mergeCell ref="B50:C50"/>
    <mergeCell ref="B51:C51"/>
    <mergeCell ref="B52:C52"/>
    <mergeCell ref="B41:C41"/>
    <mergeCell ref="B42:C42"/>
    <mergeCell ref="B43:C43"/>
    <mergeCell ref="B45:C45"/>
    <mergeCell ref="B46:C46"/>
  </mergeCells>
  <dataValidations count="2">
    <dataValidation type="list" allowBlank="1" showInputMessage="1" showErrorMessage="1" sqref="D34:D40">
      <formula1>$M$27:$M$27</formula1>
    </dataValidation>
    <dataValidation type="list" allowBlank="1" showInputMessage="1" showErrorMessage="1" sqref="D3 D32:D33">
      <formula1>'3. Packages'!#REF!</formula1>
    </dataValidation>
  </dataValidations>
  <printOptions/>
  <pageMargins left="0.25" right="0.25" top="0.75" bottom="0.75" header="0.3" footer="0.3"/>
  <pageSetup fitToHeight="2" fitToWidth="1" horizontalDpi="600" verticalDpi="600" orientation="landscape" paperSize="5" scale="31"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246" t="str">
        <f>'Setup and context links'!A2</f>
        <v>DER Subcommittee</v>
      </c>
      <c r="B1" s="246"/>
      <c r="C1" s="246"/>
      <c r="D1" s="246"/>
      <c r="E1" s="246"/>
      <c r="F1" s="246"/>
      <c r="G1" s="246"/>
      <c r="H1" s="16"/>
      <c r="I1" s="16"/>
    </row>
    <row r="2" spans="1:9" s="15" customFormat="1" ht="18">
      <c r="A2" s="247" t="str">
        <f>'Setup and context links'!A5</f>
        <v>Distributed Energy Resources</v>
      </c>
      <c r="B2" s="247"/>
      <c r="C2" s="247"/>
      <c r="D2" s="247"/>
      <c r="E2" s="247"/>
      <c r="F2" s="247"/>
      <c r="G2" s="247"/>
      <c r="H2" s="16"/>
      <c r="I2" s="16"/>
    </row>
    <row r="3" spans="1:9" ht="18">
      <c r="A3" s="248" t="s">
        <v>29</v>
      </c>
      <c r="B3" s="248"/>
      <c r="C3" s="248"/>
      <c r="D3" s="248"/>
      <c r="E3" s="248"/>
      <c r="F3" s="248"/>
      <c r="G3" s="248"/>
      <c r="H3" s="248"/>
      <c r="I3" s="248"/>
    </row>
    <row r="4" spans="1:2" ht="38.25" customHeight="1">
      <c r="A4" s="2"/>
      <c r="B4" s="8" t="s">
        <v>40</v>
      </c>
    </row>
    <row r="5" spans="1:6" ht="41.25" customHeight="1">
      <c r="A5" s="8"/>
      <c r="B5" s="272" t="s">
        <v>19</v>
      </c>
      <c r="C5" s="273"/>
      <c r="D5" s="273"/>
      <c r="E5" s="273"/>
      <c r="F5" s="274"/>
    </row>
    <row r="6" spans="1:6" ht="43.5" customHeight="1">
      <c r="A6" s="8"/>
      <c r="B6" s="11" t="s">
        <v>0</v>
      </c>
      <c r="C6" s="32" t="s">
        <v>1</v>
      </c>
      <c r="D6" s="11" t="s">
        <v>2</v>
      </c>
      <c r="E6" s="32" t="s">
        <v>3</v>
      </c>
      <c r="F6" s="11" t="s">
        <v>4</v>
      </c>
    </row>
    <row r="7" spans="1:6" ht="13.5">
      <c r="A7" s="12">
        <v>1</v>
      </c>
      <c r="B7" s="31" t="s">
        <v>10</v>
      </c>
      <c r="C7" s="30" t="s">
        <v>10</v>
      </c>
      <c r="D7" s="31" t="s">
        <v>10</v>
      </c>
      <c r="E7" s="30" t="s">
        <v>10</v>
      </c>
      <c r="F7" s="31" t="s">
        <v>10</v>
      </c>
    </row>
    <row r="8" spans="1:6" ht="13.5">
      <c r="A8" s="12">
        <v>2</v>
      </c>
      <c r="B8" s="31" t="s">
        <v>10</v>
      </c>
      <c r="C8" s="30" t="s">
        <v>10</v>
      </c>
      <c r="D8" s="31" t="s">
        <v>10</v>
      </c>
      <c r="E8" s="30" t="s">
        <v>10</v>
      </c>
      <c r="F8" s="31" t="s">
        <v>10</v>
      </c>
    </row>
    <row r="9" spans="1:6" ht="13.5">
      <c r="A9" s="12">
        <v>3</v>
      </c>
      <c r="B9" s="31" t="s">
        <v>10</v>
      </c>
      <c r="C9" s="30" t="s">
        <v>10</v>
      </c>
      <c r="D9" s="31" t="s">
        <v>10</v>
      </c>
      <c r="E9" s="30" t="s">
        <v>10</v>
      </c>
      <c r="F9" s="31" t="s">
        <v>10</v>
      </c>
    </row>
    <row r="10" spans="1:6" ht="13.5">
      <c r="A10" s="12">
        <v>4</v>
      </c>
      <c r="B10" s="31" t="s">
        <v>10</v>
      </c>
      <c r="C10" s="30" t="s">
        <v>10</v>
      </c>
      <c r="D10" s="31" t="s">
        <v>10</v>
      </c>
      <c r="E10" s="30" t="s">
        <v>10</v>
      </c>
      <c r="F10" s="31" t="s">
        <v>10</v>
      </c>
    </row>
    <row r="11" spans="1:6" ht="13.5">
      <c r="A11" s="12">
        <v>5</v>
      </c>
      <c r="B11" s="31" t="s">
        <v>10</v>
      </c>
      <c r="C11" s="30" t="s">
        <v>10</v>
      </c>
      <c r="D11" s="31" t="s">
        <v>10</v>
      </c>
      <c r="E11" s="30" t="s">
        <v>10</v>
      </c>
      <c r="F11" s="3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2017-12-13T21:09:46Z</cp:lastPrinted>
  <dcterms:created xsi:type="dcterms:W3CDTF">2011-02-18T21:50:35Z</dcterms:created>
  <dcterms:modified xsi:type="dcterms:W3CDTF">2018-02-28T16:35:14Z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