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2" yWindow="65522" windowWidth="6901" windowHeight="10895"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<sst xmlns="http://schemas.openxmlformats.org/spreadsheetml/2006/main" count="662" uniqueCount="296">
  <si>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</si>
  <si>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</si>
  <si>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</si>
  <si>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</si>
  <si>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</si>
  <si>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</si>
  <si>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</si>
  <si>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</si>
  <si>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</si>
  <si>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</si>
  <si>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</si>
  <si>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</si>
  <si>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</si>
  <si>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</si>
  <si>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</si>
  <si>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</si>
  <si>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</si>
  <si>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</si>
  <si>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</si>
  <si>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</si>
  <si>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</si>
  <si>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</si>
  <si>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</si>
  <si>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</si>
  <si>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</si>
  <si>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</si>
  <si>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</si>
  <si>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</si>
  <si>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</si>
  <si>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</si>
  <si>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</si>
  <si>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</si>
  <si>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</si>
  <si>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</si>
  <si>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</si>
  <si>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</si>
  <si>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</si>
  <si>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</si>
  <si>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</si>
  <si>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</si>
  <si>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</si>
  <si>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</si>
  <si>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</si>
  <si>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</si>
  <si>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</si>
  <si>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</si>
  <si>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</si>
  <si>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</si>
  <si>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</si>
  <si>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</si>
  <si>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</si>
  <si>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</si>
  <si>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</si>
  <si>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</si>
  <si>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</si>
  <si>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</si>
  <si>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</si>
  <si>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</si>
  <si>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</si>
  <si>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</si>
  <si>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</si>
  <si>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</si>
  <si>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</si>
  <si>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</si>
  <si>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</si>
  <si>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</si>
  <si>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</si>
  <si>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</si>
  <si>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</si>
  <si>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</si>
  <si>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</si>
  <si>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</si>
  <si>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</si>
  <si>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</si>
  <si>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</si>
  <si>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</si>
  <si>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</si>
  <si>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</si>
  <si>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</si>
  <si>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</si>
  <si>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</si>
  <si>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</si>
  <si>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</si>
  <si>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</si>
  <si>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</si>
  <si>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</si>
  <si>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</si>
  <si>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</si>
  <si>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</si>
  <si>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</si>
  <si>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</si>
  <si>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</si>
  <si>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</si>
  <si>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</si>
  <si>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</si>
  <si>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</si>
  <si>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</si>
  <si>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</si>
  <si>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</si>
  <si>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</si>
  <si>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</si>
  <si>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</si>
  <si>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</si>
  <si>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</si>
  <si>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</si>
  <si>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</si>
  <si>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</si>
  <si>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</si>
  <si>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</si>
  <si>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</si>
  <si>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</si>
  <si>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</si>
  <si>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</si>
  <si>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</si>
  <si>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</si>
  <si>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</si>
  <si>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</si>
  <si>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</si>
  <si>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</si>
  <si>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</si>
  <si>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</si>
  <si>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</si>
  <si>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</si>
  <si>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</si>
  <si>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</si>
  <si>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</si>
  <si>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</si>
  <si>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</si>
  <si>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</si>
  <si>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</si>
  <si>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</si>
  <si>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</si>
  <si>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</si>
  <si>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</si>
  <si>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</si>
  <si>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</si>
  <si>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</si>
  <si>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</si>
  <si>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</si>
  <si>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</si>
  <si>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</si>
  <si>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</si>
  <si>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</si>
  <si>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</si>
  <si>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</si>
  <si>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</si>
  <si>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</si>
  <si>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</si>
  <si>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</si>
  <si>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</si>
  <si>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</si>
  <si>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</si>
  <si>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</si>
  <si>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</si>
  <si>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</si>
  <si>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</si>
  <si>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</si>
  <si>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</si>
  <si>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</si>
  <si>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</si>
  <si>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</si>
  <si>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</si>
  <si>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</si>
  <si>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</si>
  <si>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</si>
  <si>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</si>
  <si>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</si>
  <si>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</si>
  <si>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</si>
  <si>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</si>
  <si>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</si>
  <si>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</si>
  <si>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</si>
  <si>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</si>
  <si>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</si>
  <si>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</si>
  <si>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</si>
  <si>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</si>
  <si>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</si>
  <si>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</si>
  <si>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</si>
  <si>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</si>
  <si>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</si>
  <si>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</si>
  <si>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</si>
  <si>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</si>
  <si>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</si>
  <si>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</si>
  <si>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</si>
  <si>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</si>
  <si>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</si>
  <si>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</si>
  <si>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</si>
  <si>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</si>
  <si>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</si>
  <si>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</si>
  <si>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</si>
  <si>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</si>
  <si>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</si>
  <si>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</si>
  <si>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</si>
  <si>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</si>
  <si>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</si>
  <si>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</si>
  <si>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</si>
  <si>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</si>
  <si>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</si>
  <si>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</si>
  <si>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</si>
  <si>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</si>
  <si>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</si>
  <si>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</si>
  <si>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</si>
  <si>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</si>
  <si>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</si>
  <si>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</si>
  <si>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</si>
  <si>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</si>
  <si>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</si>
  <si>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</si>
  <si>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</si>
  <si>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</si>
  <si>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</si>
  <si>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</si>
  <si>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</si>
  <si>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</si>
  <si>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</si>
  <si>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</si>
  <si>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</si>
  <si>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</si>
  <si>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</si>
  <si>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</si>
  <si>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</si>
  <si>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</si>
  <si>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</si>
  <si>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</si>
  <si>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</si>
  <si>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</si>
  <si>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</si>
  <si>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</si>
  <si>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</si>
  <si>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</si>
  <si>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</si>
  <si>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</si>
  <si>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</si>
  <si>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</si>
  <si>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</si>
  <si>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</si>
  <si>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</si>
  <si>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</si>
  <si>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</si>
  <si>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</si>
  <si>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</si>
  <si>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</si>
  <si>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</si>
  <si>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</si>
  <si>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</si>
  <si>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</si>
  <si>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</si>
  <si>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</si>
  <si>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</si>
  <si>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</si>
  <si>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</si>
  <si>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</si>
  <si>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</si>
  <si>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</si>
  <si>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</si>
  <si>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</si>
  <si>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</si>
  <si>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</si>
  <si>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</si>
  <si>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</si>
  <si>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</si>
  <si>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</si>
  <si>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</si>
  <si>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</si>
  <si>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t>Revocation would be limited to circumstances when the Market Seller's Fuel Cost Policy does not accurately reflect its applicable fuel cost or cost based offer.  Note:  This will be added to OA.</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</si>
  <si>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</si>
  <si>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Potential Compromise</t>
  </si>
  <si>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</si>
  <si>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</si>
  <si>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</si>
  <si>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</si>
  <si>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</si>
  <si>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t>Same as IMM, deferring further work on component to KWA 5</t>
  </si>
  <si>
    <t>See 1.2</t>
  </si>
  <si>
    <t>See 2.2a and 2.7</t>
  </si>
  <si>
    <r>
      <rPr>
        <strike/>
        <sz val="9"/>
        <rFont val="Arial"/>
        <family val="2"/>
      </rPr>
      <t xml:space="preserve">Provisional fuel cost policies for new units have an expiration date which is tied to 90 days after the first submittal of a cost based offer in the day ahead or real time energy market.  </t>
    </r>
    <r>
      <rPr>
        <sz val="9"/>
        <color indexed="10"/>
        <rFont val="Arial"/>
        <family val="2"/>
      </rPr>
      <t>Status Quo</t>
    </r>
    <r>
      <rPr>
        <sz val="9"/>
        <rFont val="Arial"/>
        <family val="2"/>
      </rPr>
      <t xml:space="preserve">
</t>
    </r>
  </si>
  <si>
    <t>PJM Primary (f/k/a PJM/IMM)</t>
  </si>
  <si>
    <r>
      <t xml:space="preserve">Status Quo </t>
    </r>
    <r>
      <rPr>
        <sz val="9"/>
        <color indexed="10"/>
        <rFont val="Arial"/>
        <family val="2"/>
      </rPr>
      <t>or PJM modified expiration date; See 1.9 above</t>
    </r>
  </si>
  <si>
    <t>Retain Annual Review requirement - approval status for  extended policies would carry over into the following year.  (Note: Status Quo provides Market Sellers the ability to request an effective date prior to Nov 1 for policies submitted as part of the annual review as agreed to by PJM and IMM.)</t>
  </si>
  <si>
    <r>
      <rPr>
        <strike/>
        <sz val="9"/>
        <rFont val="Arial"/>
        <family val="2"/>
      </rPr>
      <t>Provisional fuel cost policies for new units have a Commission approved expiration date which is tied to 90 days after the first submittal of a cost based offer in the day ahead or real time energy market.</t>
    </r>
    <r>
      <rPr>
        <sz val="9"/>
        <color indexed="10"/>
        <rFont val="Arial"/>
        <family val="2"/>
      </rPr>
      <t xml:space="preserve">Status quo for provisional policies.
</t>
    </r>
  </si>
  <si>
    <r>
      <t>If upon review of a Market Seller’s cost-based offer, PJM determines that the offer is not in compliance with the Market Seller’s PJM-approved Fuel Cost Policy or this Schedule 2 and the IMM agrees with that determination,</t>
    </r>
    <r>
      <rPr>
        <sz val="9"/>
        <rFont val="Arial"/>
        <family val="2"/>
      </rPr>
      <t xml:space="preserve"> or the IMM determines that the offer is not in compliance with the Market Seller’s PJM-approved Fuel Cost Policy and PJM agrees with the IMM's determination, or PJM determines that any portion of the cost-based offer is not in compliance with the Operating Agreement, Schedule 2,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rFont val="Arial"/>
        <family val="2"/>
      </rPr>
      <t xml:space="preserve">Impact Factor = 1 when any of the three occur :
1) unit clears in DA or runs in RT on cost-based offer
OR:
2) Unit fails TPS test
OR:
3) Incremental or composite offer is greater than $1,000/MWh
Applies if it happened during any hour in which offer was incorrect.
Else, Impact Factor = 0.1 for only one day, then it defaults to 1 if error is not corrected.
</t>
    </r>
    <r>
      <rPr>
        <b/>
        <sz val="9"/>
        <rFont val="Arial"/>
        <family val="2"/>
      </rPr>
      <t>Market Impact Factor will always be =1 for the complete period of the invalid offer if the invalid offer is not corrected until after PJM/IMM notification (i.e. escalating penalty).</t>
    </r>
  </si>
  <si>
    <r>
      <rPr>
        <strike/>
        <sz val="9"/>
        <rFont val="Arial"/>
        <family val="2"/>
      </rPr>
      <t xml:space="preserve">Remove all deadlines for market seller. </t>
    </r>
    <r>
      <rPr>
        <sz val="9"/>
        <color indexed="10"/>
        <rFont val="Arial"/>
        <family val="2"/>
      </rPr>
      <t>Only remaining deadline: submit FCP 90 days after commercial operation</t>
    </r>
  </si>
  <si>
    <r>
      <rPr>
        <strike/>
        <sz val="9"/>
        <rFont val="Arial"/>
        <family val="2"/>
      </rPr>
      <t xml:space="preserve">After the IMM review process completes, PJM shall have 10 business days + extended by 5 business days every time Market Seller revises FCP or an agreed upon date with the Market Seller. </t>
    </r>
    <r>
      <rPr>
        <sz val="9"/>
        <color indexed="10"/>
        <rFont val="Arial"/>
        <family val="2"/>
      </rPr>
      <t xml:space="preserve">After the IMM review process completes, PJM shall have </t>
    </r>
    <r>
      <rPr>
        <b/>
        <sz val="9"/>
        <color indexed="10"/>
        <rFont val="Arial"/>
        <family val="2"/>
      </rPr>
      <t>20</t>
    </r>
    <r>
      <rPr>
        <sz val="9"/>
        <color indexed="10"/>
        <rFont val="Arial"/>
        <family val="2"/>
      </rPr>
      <t xml:space="preserve"> business days + extended by 5 business days every time Market Seller revises FCP or an agreed upon date with the Market Seller.</t>
    </r>
  </si>
  <si>
    <r>
      <t xml:space="preserve">By default, approvals will not expire </t>
    </r>
    <r>
      <rPr>
        <sz val="9"/>
        <color indexed="10"/>
        <rFont val="Arial"/>
        <family val="2"/>
      </rPr>
      <t xml:space="preserve">(except when the FCP is approved with an expiration date). </t>
    </r>
    <r>
      <rPr>
        <sz val="9"/>
        <rFont val="Arial"/>
        <family val="2"/>
      </rPr>
      <t xml:space="preserve">PJM can revoke the fuel cost policy to trigger a new submittal.
IMM can provide recommendations to revoke. PJM makes independent determination.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</si>
</sst>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b/>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2">
    <xf numFmtId="0" fontId="0" fillId="0" borderId="0" xfId="0" applyAlignment="1">
      <alignment/>
    </xf>
    <xf numFmtId="0" fontId="68" fillId="0" borderId="0" xfId="0" applyFont="1" applyAlignment="1">
      <alignment/>
    </xf>
    <xf numFmtId="0" fontId="68" fillId="33" borderId="0" xfId="0" applyFont="1" applyFill="1" applyAlignment="1">
      <alignment/>
    </xf>
    <xf numFmtId="0" fontId="68" fillId="33" borderId="10" xfId="0" applyFont="1" applyFill="1" applyBorder="1" applyAlignment="1">
      <alignment/>
    </xf>
    <xf numFmtId="0" fontId="6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70" fillId="0" borderId="0" xfId="0" applyFont="1" applyFill="1" applyAlignment="1">
      <alignment horizontal="center" vertical="top"/>
    </xf>
    <xf numFmtId="0" fontId="71" fillId="33" borderId="0" xfId="0" applyFont="1" applyFill="1" applyAlignment="1">
      <alignment horizontal="center"/>
    </xf>
    <xf numFmtId="0" fontId="66" fillId="0" borderId="0" xfId="0" applyFont="1" applyAlignment="1">
      <alignment/>
    </xf>
    <xf numFmtId="0" fontId="0" fillId="0" borderId="12" xfId="0" applyBorder="1" applyAlignment="1">
      <alignment/>
    </xf>
    <xf numFmtId="0" fontId="72" fillId="33" borderId="0" xfId="0" applyFont="1" applyFill="1" applyAlignment="1">
      <alignment horizontal="center"/>
    </xf>
    <xf numFmtId="0" fontId="0" fillId="0" borderId="0" xfId="0" applyAlignment="1">
      <alignment/>
    </xf>
    <xf numFmtId="0" fontId="0" fillId="0" borderId="0" xfId="0" applyAlignment="1">
      <alignment/>
    </xf>
    <xf numFmtId="0" fontId="72" fillId="33" borderId="0" xfId="0" applyFont="1" applyFill="1" applyAlignment="1">
      <alignment horizontal="center"/>
    </xf>
    <xf numFmtId="0" fontId="0" fillId="0" borderId="0" xfId="0" applyAlignment="1">
      <alignment/>
    </xf>
    <xf numFmtId="0" fontId="0" fillId="0" borderId="0" xfId="0" applyAlignment="1">
      <alignment/>
    </xf>
    <xf numFmtId="0" fontId="66" fillId="2" borderId="13" xfId="0" applyFont="1" applyFill="1" applyBorder="1" applyAlignment="1">
      <alignment horizontal="center" vertical="center"/>
    </xf>
    <xf numFmtId="0" fontId="66" fillId="0" borderId="12" xfId="0" applyFont="1" applyBorder="1" applyAlignment="1">
      <alignment/>
    </xf>
    <xf numFmtId="0" fontId="66" fillId="0" borderId="12" xfId="0" applyFont="1" applyBorder="1" applyAlignment="1">
      <alignment wrapText="1"/>
    </xf>
    <xf numFmtId="0" fontId="67" fillId="8" borderId="14" xfId="0" applyFont="1" applyFill="1" applyBorder="1" applyAlignment="1">
      <alignment horizontal="left" vertical="center"/>
    </xf>
    <xf numFmtId="0" fontId="67" fillId="2" borderId="14" xfId="0" applyFont="1" applyFill="1" applyBorder="1" applyAlignment="1">
      <alignment horizontal="left" vertical="center"/>
    </xf>
    <xf numFmtId="0" fontId="67" fillId="33" borderId="14" xfId="0" applyFont="1" applyFill="1" applyBorder="1" applyAlignment="1">
      <alignment horizontal="left" vertical="center" wrapText="1"/>
    </xf>
    <xf numFmtId="0" fontId="67" fillId="33" borderId="14" xfId="0" applyFont="1" applyFill="1" applyBorder="1" applyAlignment="1">
      <alignment horizontal="center" vertical="center" wrapText="1"/>
    </xf>
    <xf numFmtId="0" fontId="66"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8" fillId="0" borderId="0" xfId="0" applyFont="1" applyBorder="1" applyAlignment="1">
      <alignment/>
    </xf>
    <xf numFmtId="0" fontId="68" fillId="0" borderId="16" xfId="0" applyFont="1" applyBorder="1" applyAlignment="1">
      <alignment/>
    </xf>
    <xf numFmtId="0" fontId="68" fillId="33" borderId="15" xfId="0" applyFont="1" applyFill="1" applyBorder="1" applyAlignment="1">
      <alignment/>
    </xf>
    <xf numFmtId="0" fontId="73" fillId="33" borderId="15" xfId="0" applyFont="1" applyFill="1" applyBorder="1" applyAlignment="1">
      <alignment/>
    </xf>
    <xf numFmtId="0" fontId="68" fillId="33" borderId="17" xfId="0" applyFont="1" applyFill="1" applyBorder="1" applyAlignment="1">
      <alignment/>
    </xf>
    <xf numFmtId="0" fontId="68" fillId="0" borderId="18" xfId="0" applyFont="1" applyBorder="1" applyAlignment="1">
      <alignment/>
    </xf>
    <xf numFmtId="0" fontId="68" fillId="0" borderId="19" xfId="0" applyFont="1" applyBorder="1" applyAlignment="1">
      <alignment/>
    </xf>
    <xf numFmtId="0" fontId="74"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6"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6" fillId="0" borderId="0" xfId="0" applyFont="1" applyAlignment="1">
      <alignment horizontal="center" wrapText="1"/>
    </xf>
    <xf numFmtId="0" fontId="66" fillId="0" borderId="0" xfId="0" applyFont="1" applyBorder="1" applyAlignment="1">
      <alignment wrapText="1"/>
    </xf>
    <xf numFmtId="0" fontId="66"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8" fillId="0" borderId="0" xfId="0" applyFont="1" applyAlignment="1">
      <alignment wrapText="1"/>
    </xf>
    <xf numFmtId="0" fontId="68" fillId="0" borderId="0" xfId="0" applyFont="1" applyBorder="1" applyAlignment="1">
      <alignment wrapText="1"/>
    </xf>
    <xf numFmtId="0" fontId="68"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2" fillId="33" borderId="0" xfId="0" applyFont="1" applyFill="1" applyAlignment="1">
      <alignment horizontal="center"/>
    </xf>
    <xf numFmtId="0" fontId="0" fillId="0" borderId="0" xfId="0" applyAlignment="1">
      <alignment/>
    </xf>
    <xf numFmtId="0" fontId="0" fillId="0" borderId="0" xfId="0" applyFont="1" applyAlignment="1">
      <alignment/>
    </xf>
    <xf numFmtId="0" fontId="68" fillId="0" borderId="0" xfId="0" applyFont="1" applyBorder="1" applyAlignment="1">
      <alignment horizontal="left" wrapText="1"/>
    </xf>
    <xf numFmtId="0" fontId="67" fillId="0" borderId="0" xfId="0" applyFont="1" applyAlignment="1">
      <alignment wrapText="1"/>
    </xf>
    <xf numFmtId="0" fontId="75" fillId="0" borderId="20" xfId="0" applyFont="1" applyFill="1" applyBorder="1" applyAlignment="1">
      <alignment vertical="top" wrapText="1"/>
    </xf>
    <xf numFmtId="0" fontId="11" fillId="0" borderId="20" xfId="0" applyFont="1" applyFill="1" applyBorder="1" applyAlignment="1">
      <alignment vertical="top" wrapText="1"/>
    </xf>
    <xf numFmtId="0" fontId="75" fillId="0" borderId="20" xfId="0" applyFont="1" applyFill="1" applyBorder="1" applyAlignment="1">
      <alignment horizontal="center" vertical="top" wrapText="1"/>
    </xf>
    <xf numFmtId="0" fontId="75" fillId="0" borderId="20" xfId="0" applyNumberFormat="1" applyFont="1" applyFill="1" applyBorder="1" applyAlignment="1">
      <alignment vertical="top" wrapText="1"/>
    </xf>
    <xf numFmtId="0" fontId="11" fillId="0" borderId="20" xfId="0" applyFont="1" applyFill="1" applyBorder="1" applyAlignment="1">
      <alignment wrapText="1"/>
    </xf>
    <xf numFmtId="2" fontId="68" fillId="33" borderId="0" xfId="0" applyNumberFormat="1" applyFont="1" applyFill="1" applyAlignment="1">
      <alignment/>
    </xf>
    <xf numFmtId="49" fontId="75" fillId="33" borderId="20" xfId="0" applyNumberFormat="1" applyFont="1" applyFill="1" applyBorder="1" applyAlignment="1">
      <alignment horizontal="center" vertical="center"/>
    </xf>
    <xf numFmtId="49" fontId="75" fillId="0" borderId="20" xfId="0" applyNumberFormat="1" applyFont="1" applyFill="1" applyBorder="1" applyAlignment="1">
      <alignment horizontal="center" vertical="top" wrapText="1"/>
    </xf>
    <xf numFmtId="0" fontId="75" fillId="0" borderId="20" xfId="0" applyFont="1" applyFill="1" applyBorder="1" applyAlignment="1">
      <alignment wrapText="1"/>
    </xf>
    <xf numFmtId="0" fontId="76" fillId="14" borderId="21" xfId="0" applyFont="1" applyFill="1" applyBorder="1" applyAlignment="1">
      <alignment horizontal="center" wrapText="1"/>
    </xf>
    <xf numFmtId="0" fontId="76" fillId="14" borderId="22" xfId="0" applyFont="1" applyFill="1" applyBorder="1" applyAlignment="1">
      <alignment wrapText="1"/>
    </xf>
    <xf numFmtId="0" fontId="66" fillId="14" borderId="18" xfId="0" applyFont="1" applyFill="1" applyBorder="1" applyAlignment="1">
      <alignment horizontal="center" vertical="center"/>
    </xf>
    <xf numFmtId="0" fontId="75" fillId="14" borderId="20" xfId="0" applyFont="1" applyFill="1" applyBorder="1" applyAlignment="1">
      <alignment vertical="top" wrapText="1"/>
    </xf>
    <xf numFmtId="0" fontId="76" fillId="14" borderId="20" xfId="0" applyFont="1" applyFill="1" applyBorder="1" applyAlignment="1">
      <alignment horizontal="center" wrapText="1"/>
    </xf>
    <xf numFmtId="0" fontId="76" fillId="14" borderId="20" xfId="0" applyFont="1" applyFill="1" applyBorder="1" applyAlignment="1">
      <alignment wrapText="1"/>
    </xf>
    <xf numFmtId="0" fontId="11" fillId="0" borderId="0" xfId="0" applyFont="1" applyFill="1" applyAlignment="1">
      <alignment horizontal="left" vertical="top" wrapText="1"/>
    </xf>
    <xf numFmtId="0" fontId="67" fillId="35" borderId="22" xfId="0" applyFont="1" applyFill="1" applyBorder="1" applyAlignment="1">
      <alignment vertical="top" wrapText="1"/>
    </xf>
    <xf numFmtId="0" fontId="66" fillId="2" borderId="12" xfId="0" applyFont="1" applyFill="1" applyBorder="1" applyAlignment="1">
      <alignment horizontal="center" vertical="center" wrapText="1"/>
    </xf>
    <xf numFmtId="0" fontId="66" fillId="8" borderId="12" xfId="0" applyFont="1" applyFill="1" applyBorder="1" applyAlignment="1">
      <alignment horizontal="center" vertical="center" wrapText="1"/>
    </xf>
    <xf numFmtId="0" fontId="67" fillId="8" borderId="14" xfId="0" applyFont="1" applyFill="1" applyBorder="1" applyAlignment="1">
      <alignment horizontal="left" vertical="center" wrapText="1"/>
    </xf>
    <xf numFmtId="0" fontId="68" fillId="33" borderId="0" xfId="0" applyFont="1" applyFill="1" applyAlignment="1">
      <alignment wrapText="1"/>
    </xf>
    <xf numFmtId="0" fontId="68" fillId="33" borderId="0" xfId="0" applyFont="1" applyFill="1" applyAlignment="1">
      <alignment vertical="center" wrapText="1"/>
    </xf>
    <xf numFmtId="0" fontId="75" fillId="33" borderId="20" xfId="0" applyFont="1" applyFill="1" applyBorder="1" applyAlignment="1">
      <alignment wrapText="1"/>
    </xf>
    <xf numFmtId="0" fontId="77" fillId="0" borderId="0" xfId="0" applyFont="1" applyFill="1" applyAlignment="1">
      <alignment horizontal="left" vertical="top"/>
    </xf>
    <xf numFmtId="0" fontId="75" fillId="0" borderId="0" xfId="0" applyFont="1" applyAlignment="1">
      <alignment horizontal="left" vertical="top"/>
    </xf>
    <xf numFmtId="0" fontId="75" fillId="0" borderId="0" xfId="0" applyFont="1" applyAlignment="1">
      <alignment horizontal="left" vertical="top" wrapText="1"/>
    </xf>
    <xf numFmtId="0" fontId="78" fillId="33" borderId="0" xfId="0" applyFont="1" applyFill="1" applyAlignment="1">
      <alignment horizontal="left" vertical="top"/>
    </xf>
    <xf numFmtId="0" fontId="79" fillId="33" borderId="0" xfId="0" applyFont="1" applyFill="1" applyAlignment="1">
      <alignment horizontal="left" vertical="top"/>
    </xf>
    <xf numFmtId="0" fontId="79" fillId="33" borderId="0" xfId="0" applyFont="1" applyFill="1" applyAlignment="1">
      <alignment horizontal="left" vertical="top" wrapText="1"/>
    </xf>
    <xf numFmtId="0" fontId="76" fillId="33" borderId="0" xfId="0" applyFont="1" applyFill="1" applyAlignment="1">
      <alignment horizontal="left" vertical="top"/>
    </xf>
    <xf numFmtId="0" fontId="76" fillId="33" borderId="0" xfId="0" applyFont="1" applyFill="1" applyAlignment="1">
      <alignment horizontal="left" vertical="top" wrapText="1"/>
    </xf>
    <xf numFmtId="0" fontId="11" fillId="0" borderId="0" xfId="0" applyFont="1" applyAlignment="1">
      <alignment horizontal="left" vertical="top"/>
    </xf>
    <xf numFmtId="0" fontId="80" fillId="0" borderId="0" xfId="0" applyFont="1" applyAlignment="1">
      <alignment horizontal="left" vertical="top"/>
    </xf>
    <xf numFmtId="0" fontId="81" fillId="36" borderId="0" xfId="0" applyFont="1" applyFill="1" applyAlignment="1">
      <alignment horizontal="left" vertical="top" wrapText="1"/>
    </xf>
    <xf numFmtId="0" fontId="82" fillId="0" borderId="0" xfId="0" applyFont="1" applyAlignment="1">
      <alignment horizontal="left" vertical="top" wrapText="1"/>
    </xf>
    <xf numFmtId="0" fontId="82" fillId="0" borderId="0" xfId="0" applyFont="1" applyAlignment="1">
      <alignment horizontal="left" vertical="top"/>
    </xf>
    <xf numFmtId="0" fontId="13" fillId="0" borderId="0" xfId="0" applyFont="1" applyAlignment="1">
      <alignment horizontal="left" vertical="top"/>
    </xf>
    <xf numFmtId="0" fontId="76" fillId="0" borderId="0" xfId="0" applyFont="1" applyAlignment="1">
      <alignment horizontal="left" vertical="top" wrapText="1"/>
    </xf>
    <xf numFmtId="0" fontId="76"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9" fillId="0" borderId="0" xfId="0" applyFont="1" applyAlignment="1">
      <alignment horizontal="left" vertical="top"/>
    </xf>
    <xf numFmtId="0" fontId="80" fillId="0" borderId="0" xfId="0" applyFont="1" applyAlignment="1">
      <alignment horizontal="left" vertical="top" wrapText="1"/>
    </xf>
    <xf numFmtId="0" fontId="0" fillId="0" borderId="0" xfId="0" applyFont="1" applyAlignment="1">
      <alignment horizontal="left" vertical="top" wrapText="1"/>
    </xf>
    <xf numFmtId="0" fontId="73"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8" fillId="0" borderId="0" xfId="0" applyFont="1" applyAlignment="1">
      <alignment horizontal="left" vertical="top" wrapText="1"/>
    </xf>
    <xf numFmtId="0" fontId="4" fillId="35" borderId="23" xfId="0" applyFont="1" applyFill="1" applyBorder="1" applyAlignment="1">
      <alignment horizontal="left" vertical="top" wrapText="1"/>
    </xf>
    <xf numFmtId="0" fontId="82" fillId="37" borderId="0" xfId="0" applyFont="1" applyFill="1" applyBorder="1" applyAlignment="1">
      <alignment horizontal="left" vertical="top"/>
    </xf>
    <xf numFmtId="0" fontId="75" fillId="37" borderId="0" xfId="0" applyFont="1" applyFill="1" applyBorder="1" applyAlignment="1">
      <alignment horizontal="left" vertical="top"/>
    </xf>
    <xf numFmtId="0" fontId="75" fillId="37" borderId="0" xfId="0" applyFont="1" applyFill="1" applyAlignment="1">
      <alignment horizontal="left" vertical="top"/>
    </xf>
    <xf numFmtId="0" fontId="75"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3" fillId="37" borderId="0" xfId="0" applyFont="1" applyFill="1" applyBorder="1" applyAlignment="1">
      <alignment horizontal="left" vertical="top"/>
    </xf>
    <xf numFmtId="0" fontId="82" fillId="38" borderId="0" xfId="0" applyFont="1" applyFill="1" applyAlignment="1">
      <alignment horizontal="left" vertical="top"/>
    </xf>
    <xf numFmtId="0" fontId="11" fillId="38" borderId="0" xfId="0" applyFont="1" applyFill="1" applyAlignment="1">
      <alignment horizontal="left" vertical="top" wrapText="1"/>
    </xf>
    <xf numFmtId="0" fontId="75" fillId="38" borderId="22" xfId="0" applyFont="1" applyFill="1" applyBorder="1" applyAlignment="1">
      <alignment horizontal="left" vertical="top" wrapText="1"/>
    </xf>
    <xf numFmtId="0" fontId="13" fillId="37" borderId="0" xfId="0" applyFont="1" applyFill="1" applyBorder="1" applyAlignment="1">
      <alignment horizontal="left" vertical="top"/>
    </xf>
    <xf numFmtId="0" fontId="11" fillId="38" borderId="22" xfId="0" applyFont="1" applyFill="1" applyBorder="1" applyAlignment="1">
      <alignment horizontal="left" vertical="top" wrapText="1"/>
    </xf>
    <xf numFmtId="0" fontId="84" fillId="0" borderId="0" xfId="0" applyFont="1" applyAlignment="1">
      <alignment horizontal="left" vertical="top" wrapText="1"/>
    </xf>
    <xf numFmtId="0" fontId="84" fillId="33" borderId="23" xfId="0" applyFont="1" applyFill="1" applyBorder="1" applyAlignment="1">
      <alignment horizontal="left" vertical="top" wrapText="1"/>
    </xf>
    <xf numFmtId="0" fontId="11" fillId="39" borderId="0" xfId="0" applyFont="1" applyFill="1" applyAlignment="1">
      <alignment horizontal="left" vertical="top" wrapText="1"/>
    </xf>
    <xf numFmtId="0" fontId="70" fillId="0" borderId="0" xfId="0" applyFont="1" applyFill="1" applyAlignment="1">
      <alignment horizontal="center" vertical="top"/>
    </xf>
    <xf numFmtId="0" fontId="71" fillId="33" borderId="0" xfId="0" applyFont="1" applyFill="1" applyAlignment="1">
      <alignment horizontal="center"/>
    </xf>
    <xf numFmtId="0" fontId="72" fillId="33" borderId="0" xfId="0" applyFont="1" applyFill="1" applyAlignment="1">
      <alignment horizontal="center"/>
    </xf>
    <xf numFmtId="0" fontId="0" fillId="0" borderId="0" xfId="0" applyAlignment="1">
      <alignment/>
    </xf>
    <xf numFmtId="0" fontId="50" fillId="36" borderId="0" xfId="0" applyFont="1" applyFill="1" applyAlignment="1">
      <alignment horizontal="center"/>
    </xf>
    <xf numFmtId="0" fontId="0" fillId="0" borderId="0" xfId="0" applyFont="1" applyAlignment="1">
      <alignment/>
    </xf>
    <xf numFmtId="0" fontId="73" fillId="0" borderId="18" xfId="0" applyFont="1" applyBorder="1" applyAlignment="1">
      <alignment horizontal="left" wrapText="1"/>
    </xf>
    <xf numFmtId="0" fontId="68" fillId="0" borderId="24" xfId="0" applyFont="1" applyBorder="1" applyAlignment="1">
      <alignment horizontal="left" wrapText="1"/>
    </xf>
    <xf numFmtId="0" fontId="68" fillId="0" borderId="25" xfId="0" applyFont="1" applyBorder="1" applyAlignment="1">
      <alignment horizontal="left" wrapText="1"/>
    </xf>
    <xf numFmtId="0" fontId="68" fillId="0" borderId="26" xfId="0" applyFont="1" applyBorder="1" applyAlignment="1">
      <alignment horizontal="left" wrapText="1"/>
    </xf>
    <xf numFmtId="0" fontId="66"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466725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8858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 Primary (f/k/a PJM/IMM)"/>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3.5">
      <c r="A1" s="27" t="s">
        <v>31</v>
      </c>
    </row>
    <row r="2" ht="12.75">
      <c r="A2" t="s">
        <v>57</v>
      </c>
    </row>
    <row r="4" ht="13.5">
      <c r="A4" s="27" t="s">
        <v>32</v>
      </c>
    </row>
    <row r="5" ht="12.75">
      <c r="A5" t="s">
        <v>100</v>
      </c>
    </row>
    <row r="8" ht="1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1">
      <c r="A1" s="168" t="str">
        <f>Setup!A2</f>
        <v>MIC Special Session</v>
      </c>
      <c r="B1" s="168"/>
    </row>
    <row r="2" spans="1:2" ht="18">
      <c r="A2" s="169" t="str">
        <f>Setup!A5</f>
        <v>Fuel Cost Policy</v>
      </c>
      <c r="B2" s="169"/>
    </row>
    <row r="3" spans="1:2" ht="18">
      <c r="A3" s="170" t="s">
        <v>22</v>
      </c>
      <c r="B3" s="170"/>
    </row>
    <row r="4" ht="13.5">
      <c r="B4" s="13" t="s">
        <v>49</v>
      </c>
    </row>
    <row r="6" s="58" customFormat="1" ht="13.5">
      <c r="B6" s="59" t="s">
        <v>81</v>
      </c>
    </row>
    <row r="7" spans="1:2" ht="12.75">
      <c r="A7">
        <v>1</v>
      </c>
      <c r="B7" s="7" t="s">
        <v>58</v>
      </c>
    </row>
    <row r="8" spans="1:2" ht="12.75">
      <c r="A8">
        <v>2</v>
      </c>
      <c r="B8" s="7" t="s">
        <v>61</v>
      </c>
    </row>
    <row r="9" spans="1:2" ht="12.75">
      <c r="A9">
        <v>3</v>
      </c>
      <c r="B9" s="7" t="s">
        <v>62</v>
      </c>
    </row>
    <row r="10" s="58" customFormat="1" ht="13.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3.5">
      <c r="B16" s="59" t="s">
        <v>82</v>
      </c>
    </row>
    <row r="17" spans="1:2" ht="12.75">
      <c r="A17">
        <v>9</v>
      </c>
      <c r="B17" s="7" t="s">
        <v>60</v>
      </c>
    </row>
    <row r="18" spans="1:2" ht="12.75">
      <c r="A18">
        <v>10</v>
      </c>
      <c r="B18" s="7" t="s">
        <v>87</v>
      </c>
    </row>
    <row r="19" spans="1:2" s="58" customFormat="1" ht="12.75">
      <c r="A19" s="58">
        <v>11</v>
      </c>
      <c r="B19" s="7" t="s">
        <v>86</v>
      </c>
    </row>
    <row r="20" ht="13.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1">
      <c r="A1" s="168" t="str">
        <f>Setup!A2</f>
        <v>MIC Special Session</v>
      </c>
      <c r="B1" s="171"/>
      <c r="C1" s="171"/>
      <c r="D1" s="171"/>
      <c r="E1" s="171"/>
      <c r="F1" s="171"/>
      <c r="G1" s="171"/>
      <c r="H1" s="171"/>
      <c r="I1" s="171"/>
      <c r="J1" s="92"/>
      <c r="K1" s="92"/>
      <c r="L1" s="92"/>
    </row>
    <row r="2" spans="1:12" s="23" customFormat="1" ht="18">
      <c r="A2" s="169" t="str">
        <f>Setup!A5</f>
        <v>Fuel Cost Policy</v>
      </c>
      <c r="B2" s="171"/>
      <c r="C2" s="171"/>
      <c r="D2" s="171"/>
      <c r="E2" s="171"/>
      <c r="F2" s="171"/>
      <c r="G2" s="171"/>
      <c r="H2" s="171"/>
      <c r="I2" s="171"/>
      <c r="J2" s="92"/>
      <c r="K2" s="92"/>
      <c r="L2" s="92"/>
    </row>
    <row r="3" spans="1:58" s="1" customFormat="1" ht="18">
      <c r="A3" s="170" t="s">
        <v>12</v>
      </c>
      <c r="B3" s="170"/>
      <c r="C3" s="170"/>
      <c r="D3" s="170"/>
      <c r="E3" s="170"/>
      <c r="F3" s="170"/>
      <c r="G3" s="170"/>
      <c r="H3" s="170"/>
      <c r="I3" s="170"/>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72" t="s">
        <v>20</v>
      </c>
      <c r="E5" s="173"/>
      <c r="F5" s="173"/>
      <c r="G5" s="173"/>
      <c r="H5" s="173"/>
      <c r="I5" s="173"/>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3.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5.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4.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4.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7.2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3.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4.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5" thickBot="1">
      <c r="A38" s="174" t="s">
        <v>21</v>
      </c>
      <c r="B38" s="174"/>
      <c r="C38" s="1"/>
      <c r="D38" s="1"/>
      <c r="E38" s="1"/>
      <c r="F38" s="1"/>
      <c r="G38" s="1"/>
      <c r="H38" s="72"/>
      <c r="I38" s="1"/>
      <c r="J38" s="1"/>
      <c r="K38" s="1"/>
      <c r="L38" s="1"/>
      <c r="M38" s="43"/>
      <c r="N38" s="22"/>
      <c r="O38" s="22"/>
      <c r="P38" s="22"/>
      <c r="Q38" s="22"/>
      <c r="R38" s="22"/>
      <c r="S38" s="22"/>
      <c r="T38" s="22"/>
      <c r="U38" s="22"/>
      <c r="V38" s="22"/>
      <c r="W38" s="22"/>
    </row>
    <row r="39" spans="1:23" ht="15">
      <c r="A39" s="175" t="s">
        <v>51</v>
      </c>
      <c r="B39" s="176"/>
      <c r="C39" s="176"/>
      <c r="D39" s="176"/>
      <c r="E39" s="176"/>
      <c r="F39" s="176"/>
      <c r="G39" s="176"/>
      <c r="H39" s="176"/>
      <c r="I39" s="177"/>
      <c r="J39" s="94"/>
      <c r="K39" s="94"/>
      <c r="L39" s="94"/>
      <c r="M39" s="43"/>
      <c r="N39" s="22"/>
      <c r="O39" s="22"/>
      <c r="P39" s="22"/>
      <c r="Q39" s="22"/>
      <c r="R39" s="22"/>
      <c r="S39" s="22"/>
      <c r="T39" s="22"/>
      <c r="U39" s="22"/>
      <c r="V39" s="22"/>
      <c r="W39" s="22"/>
    </row>
    <row r="40" spans="1:23" ht="15.7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7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5">
      <c r="A42" s="48"/>
      <c r="B42" s="46"/>
      <c r="C42" s="46"/>
      <c r="D42" s="46"/>
      <c r="E42" s="46"/>
      <c r="F42" s="46"/>
      <c r="G42" s="46"/>
      <c r="H42" s="73"/>
      <c r="I42" s="47"/>
      <c r="J42" s="47"/>
      <c r="K42" s="47"/>
      <c r="L42" s="47"/>
      <c r="M42" s="44"/>
    </row>
    <row r="43" spans="1:13" ht="15">
      <c r="A43" s="49" t="s">
        <v>5</v>
      </c>
      <c r="B43" s="46"/>
      <c r="C43" s="46"/>
      <c r="D43" s="46"/>
      <c r="E43" s="46"/>
      <c r="F43" s="46"/>
      <c r="G43" s="46"/>
      <c r="H43" s="73"/>
      <c r="I43" s="47"/>
      <c r="J43" s="47"/>
      <c r="K43" s="47"/>
      <c r="L43" s="47"/>
      <c r="M43" s="44"/>
    </row>
    <row r="44" spans="1:13" ht="15">
      <c r="A44" s="48" t="s">
        <v>18</v>
      </c>
      <c r="B44" s="46"/>
      <c r="C44" s="46"/>
      <c r="D44" s="46"/>
      <c r="E44" s="46"/>
      <c r="F44" s="46"/>
      <c r="G44" s="46"/>
      <c r="H44" s="73"/>
      <c r="I44" s="47"/>
      <c r="J44" s="47"/>
      <c r="K44" s="47"/>
      <c r="L44" s="47"/>
      <c r="M44" s="44"/>
    </row>
    <row r="45" spans="1:13" ht="15">
      <c r="A45" s="48" t="s">
        <v>45</v>
      </c>
      <c r="B45" s="46"/>
      <c r="C45" s="46"/>
      <c r="D45" s="46"/>
      <c r="E45" s="46"/>
      <c r="F45" s="46"/>
      <c r="G45" s="46"/>
      <c r="H45" s="73"/>
      <c r="I45" s="47"/>
      <c r="J45" s="47"/>
      <c r="K45" s="47"/>
      <c r="L45" s="47"/>
      <c r="M45" s="44"/>
    </row>
    <row r="46" spans="1:13" ht="15">
      <c r="A46" s="48" t="s">
        <v>46</v>
      </c>
      <c r="B46" s="46"/>
      <c r="C46" s="46"/>
      <c r="D46" s="46"/>
      <c r="E46" s="46"/>
      <c r="F46" s="46"/>
      <c r="G46" s="46"/>
      <c r="H46" s="73"/>
      <c r="I46" s="47"/>
      <c r="J46" s="47"/>
      <c r="K46" s="47"/>
      <c r="L46" s="47"/>
      <c r="M46" s="44"/>
    </row>
    <row r="47" spans="1:13" ht="15">
      <c r="A47" s="48" t="s">
        <v>19</v>
      </c>
      <c r="B47" s="46"/>
      <c r="C47" s="46"/>
      <c r="D47" s="46"/>
      <c r="E47" s="46"/>
      <c r="F47" s="46"/>
      <c r="G47" s="46"/>
      <c r="H47" s="73"/>
      <c r="I47" s="47"/>
      <c r="J47" s="47"/>
      <c r="K47" s="47"/>
      <c r="L47" s="47"/>
      <c r="M47" s="44"/>
    </row>
    <row r="48" spans="1:13" ht="15">
      <c r="A48" s="48" t="s">
        <v>47</v>
      </c>
      <c r="B48" s="46"/>
      <c r="C48" s="46"/>
      <c r="D48" s="46"/>
      <c r="E48" s="46"/>
      <c r="F48" s="46"/>
      <c r="G48" s="46"/>
      <c r="H48" s="73"/>
      <c r="I48" s="47"/>
      <c r="J48" s="47"/>
      <c r="K48" s="47"/>
      <c r="L48" s="47"/>
      <c r="M48" s="44"/>
    </row>
    <row r="49" spans="1:12" ht="15">
      <c r="A49" s="48" t="s">
        <v>48</v>
      </c>
      <c r="B49" s="46"/>
      <c r="C49" s="46"/>
      <c r="D49" s="46"/>
      <c r="E49" s="46"/>
      <c r="F49" s="46"/>
      <c r="G49" s="46"/>
      <c r="H49" s="73"/>
      <c r="I49" s="47"/>
      <c r="J49" s="47"/>
      <c r="K49" s="47"/>
      <c r="L49" s="47"/>
    </row>
    <row r="50" spans="1:12" ht="15">
      <c r="A50" s="48" t="s">
        <v>6</v>
      </c>
      <c r="B50" s="46"/>
      <c r="C50" s="46"/>
      <c r="D50" s="46"/>
      <c r="E50" s="46"/>
      <c r="F50" s="46"/>
      <c r="G50" s="46"/>
      <c r="H50" s="73"/>
      <c r="I50" s="47"/>
      <c r="J50" s="47"/>
      <c r="K50" s="47"/>
      <c r="L50" s="47"/>
    </row>
    <row r="51" spans="1:12" ht="1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21">
      <selection activeCell="C25" sqref="C25"/>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1">
      <c r="A1" s="168" t="str">
        <f>Setup!A2</f>
        <v>MIC Special Session</v>
      </c>
      <c r="B1" s="168"/>
      <c r="C1" s="168"/>
      <c r="D1" s="83"/>
      <c r="E1" s="24"/>
      <c r="F1" s="24"/>
      <c r="G1" s="24"/>
      <c r="H1" s="24"/>
      <c r="I1" s="24"/>
    </row>
    <row r="2" spans="1:9" s="23" customFormat="1" ht="18">
      <c r="A2" s="169" t="str">
        <f>Setup!A5</f>
        <v>Fuel Cost Policy</v>
      </c>
      <c r="B2" s="169"/>
      <c r="C2" s="169"/>
      <c r="D2" s="83"/>
      <c r="E2" s="24"/>
      <c r="F2" s="24"/>
      <c r="G2" s="24"/>
      <c r="H2" s="24"/>
      <c r="I2" s="24"/>
    </row>
    <row r="3" spans="1:8" s="1" customFormat="1" ht="18">
      <c r="A3" s="170" t="s">
        <v>7</v>
      </c>
      <c r="B3" s="170"/>
      <c r="C3" s="170"/>
      <c r="D3" s="116"/>
      <c r="E3" s="2"/>
      <c r="F3" s="2"/>
      <c r="G3" s="2"/>
      <c r="H3" s="2"/>
    </row>
    <row r="5" spans="1:3" ht="15">
      <c r="A5" s="101" t="s">
        <v>27</v>
      </c>
      <c r="C5" s="14"/>
    </row>
    <row r="6" spans="1:4" s="4" customFormat="1" ht="17.25" customHeight="1" thickBot="1">
      <c r="A6" s="178" t="s">
        <v>8</v>
      </c>
      <c r="B6" s="179"/>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268</v>
      </c>
    </row>
    <row r="21" spans="1:3" ht="125.25" customHeight="1" thickBot="1">
      <c r="A21" s="103">
        <v>1.9</v>
      </c>
      <c r="B21" s="99" t="s">
        <v>175</v>
      </c>
      <c r="C21" s="96" t="s">
        <v>253</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226</v>
      </c>
      <c r="B25" s="96" t="s">
        <v>233</v>
      </c>
      <c r="C25" s="118" t="s">
        <v>227</v>
      </c>
      <c r="D25" s="2"/>
    </row>
    <row r="26" spans="1:4" ht="87" customHeight="1" thickBot="1">
      <c r="A26" s="98" t="s">
        <v>230</v>
      </c>
      <c r="B26" s="96" t="s">
        <v>234</v>
      </c>
      <c r="C26" s="118" t="s">
        <v>228</v>
      </c>
      <c r="D26" s="2"/>
    </row>
    <row r="27" spans="1:4" ht="87" customHeight="1" thickBot="1">
      <c r="A27" s="98" t="s">
        <v>231</v>
      </c>
      <c r="B27" s="96" t="s">
        <v>239</v>
      </c>
      <c r="C27" s="118" t="s">
        <v>229</v>
      </c>
      <c r="D27" s="2"/>
    </row>
    <row r="28" spans="1:4" ht="87" customHeight="1" thickBot="1">
      <c r="A28" s="98" t="s">
        <v>232</v>
      </c>
      <c r="B28" s="96" t="s">
        <v>235</v>
      </c>
      <c r="C28" s="118" t="s">
        <v>240</v>
      </c>
      <c r="D28" s="2"/>
    </row>
    <row r="29" spans="1:3" ht="23.25" thickBot="1">
      <c r="A29" s="98">
        <v>2.2</v>
      </c>
      <c r="B29" s="96" t="s">
        <v>77</v>
      </c>
      <c r="C29" s="96" t="s">
        <v>90</v>
      </c>
    </row>
    <row r="30" spans="1:4" ht="15" thickBot="1">
      <c r="A30" s="98" t="s">
        <v>142</v>
      </c>
      <c r="B30" s="96" t="s">
        <v>143</v>
      </c>
      <c r="C30" s="96" t="s">
        <v>90</v>
      </c>
      <c r="D30" s="2"/>
    </row>
    <row r="31" spans="1:3" ht="15" thickBot="1">
      <c r="A31" s="98" t="s">
        <v>144</v>
      </c>
      <c r="B31" s="96" t="s">
        <v>145</v>
      </c>
      <c r="C31" s="96" t="s">
        <v>90</v>
      </c>
    </row>
    <row r="32" spans="1:4" ht="15" thickBot="1">
      <c r="A32" s="98">
        <v>2.3</v>
      </c>
      <c r="B32" s="96" t="s">
        <v>68</v>
      </c>
      <c r="C32" s="96" t="s">
        <v>90</v>
      </c>
      <c r="D32" s="2"/>
    </row>
    <row r="33" spans="1:3" ht="15" thickBot="1">
      <c r="A33" s="98">
        <v>2.4</v>
      </c>
      <c r="B33" s="96" t="s">
        <v>72</v>
      </c>
      <c r="C33" s="96" t="s">
        <v>90</v>
      </c>
    </row>
    <row r="34" spans="1:4" ht="23.25" thickBot="1">
      <c r="A34" s="98">
        <v>2.5</v>
      </c>
      <c r="B34" s="96" t="s">
        <v>75</v>
      </c>
      <c r="C34" s="96" t="s">
        <v>95</v>
      </c>
      <c r="D34" s="2"/>
    </row>
    <row r="35" spans="1:3" ht="15" thickBot="1">
      <c r="A35" s="98">
        <v>2.6</v>
      </c>
      <c r="B35" s="96" t="s">
        <v>73</v>
      </c>
      <c r="C35" s="96" t="s">
        <v>90</v>
      </c>
    </row>
    <row r="36" spans="1:3" ht="15" thickBot="1">
      <c r="A36" s="98">
        <v>2.7</v>
      </c>
      <c r="B36" s="96" t="s">
        <v>69</v>
      </c>
      <c r="C36" s="96" t="s">
        <v>90</v>
      </c>
    </row>
    <row r="37" spans="1:3" ht="23.25" thickBot="1">
      <c r="A37" s="98">
        <v>2.8</v>
      </c>
      <c r="B37" s="96" t="s">
        <v>106</v>
      </c>
      <c r="C37" s="96" t="s">
        <v>90</v>
      </c>
    </row>
    <row r="38" spans="1:3" ht="1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1">
      <c r="A1" s="168" t="str">
        <f>Setup!A2</f>
        <v>MIC Special Session</v>
      </c>
      <c r="B1" s="168"/>
      <c r="C1" s="34"/>
    </row>
    <row r="2" spans="1:3" s="33" customFormat="1" ht="18">
      <c r="A2" s="169" t="str">
        <f>Setup!A5</f>
        <v>Fuel Cost Policy</v>
      </c>
      <c r="B2" s="169"/>
      <c r="C2" s="34"/>
    </row>
    <row r="3" spans="1:2" s="1" customFormat="1" ht="18">
      <c r="A3" s="170" t="s">
        <v>42</v>
      </c>
      <c r="B3" s="170"/>
    </row>
    <row r="5" spans="1:2" ht="1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49"/>
  <sheetViews>
    <sheetView tabSelected="1" zoomScale="110" zoomScaleNormal="110" zoomScaleSheetLayoutView="140" zoomScalePageLayoutView="0" workbookViewId="0" topLeftCell="A5">
      <pane xSplit="2" ySplit="3" topLeftCell="C16" activePane="bottomRight" state="frozen"/>
      <selection pane="topLeft" activeCell="A5" sqref="A5"/>
      <selection pane="topRight" activeCell="C5" sqref="C5"/>
      <selection pane="bottomLeft" activeCell="A8" sqref="A8"/>
      <selection pane="bottomRight" activeCell="C17" sqref="C17"/>
    </sheetView>
  </sheetViews>
  <sheetFormatPr defaultColWidth="8.8515625" defaultRowHeight="12.75"/>
  <cols>
    <col min="1" max="1" width="7.421875" style="120" customWidth="1"/>
    <col min="2" max="2" width="12.7109375" style="120" customWidth="1"/>
    <col min="3" max="3" width="12.8515625" style="120" customWidth="1"/>
    <col min="4" max="4" width="21.8515625" style="121" customWidth="1"/>
    <col min="5" max="5" width="35.28125" style="121" customWidth="1"/>
    <col min="6" max="6" width="12.8515625" style="121" hidden="1" customWidth="1"/>
    <col min="7" max="7" width="24.8515625" style="144" hidden="1" customWidth="1"/>
    <col min="8" max="8" width="12.8515625" style="120" hidden="1" customWidth="1"/>
    <col min="9" max="9" width="30.8515625" style="120" hidden="1" customWidth="1"/>
    <col min="10" max="10" width="30.8515625" style="120" customWidth="1"/>
    <col min="11" max="11" width="37.421875" style="147" customWidth="1"/>
    <col min="12" max="12" width="37.421875" style="120" customWidth="1"/>
    <col min="13" max="13" width="58.7109375" style="147" hidden="1" customWidth="1"/>
    <col min="14" max="16384" width="8.8515625" style="120" customWidth="1"/>
  </cols>
  <sheetData>
    <row r="1" spans="1:7" ht="12.75">
      <c r="A1" s="119" t="str">
        <f>Setup!A2</f>
        <v>MIC Special Session</v>
      </c>
      <c r="G1" s="120"/>
    </row>
    <row r="2" spans="1:7" ht="12.75">
      <c r="A2" s="122" t="str">
        <f>Setup!A5</f>
        <v>Fuel Cost Policy</v>
      </c>
      <c r="G2" s="120"/>
    </row>
    <row r="3" spans="1:13" ht="15">
      <c r="A3" s="123" t="s">
        <v>30</v>
      </c>
      <c r="B3" s="123"/>
      <c r="C3" s="123"/>
      <c r="D3" s="124"/>
      <c r="E3" s="124"/>
      <c r="F3" s="124"/>
      <c r="G3" s="123"/>
      <c r="H3" s="123"/>
      <c r="I3" s="123"/>
      <c r="J3" s="123"/>
      <c r="K3" s="148"/>
      <c r="M3" s="148"/>
    </row>
    <row r="4" spans="2:22" ht="15">
      <c r="B4" s="125"/>
      <c r="C4" s="125"/>
      <c r="D4" s="126"/>
      <c r="E4" s="126"/>
      <c r="F4" s="126"/>
      <c r="G4" s="125"/>
      <c r="H4" s="123"/>
      <c r="I4" s="123"/>
      <c r="J4" s="123"/>
      <c r="K4" s="148"/>
      <c r="L4" s="127"/>
      <c r="M4" s="148"/>
      <c r="N4" s="127"/>
      <c r="O4" s="127"/>
      <c r="P4" s="127"/>
      <c r="Q4" s="127"/>
      <c r="R4" s="127"/>
      <c r="S4" s="127"/>
      <c r="T4" s="127"/>
      <c r="U4" s="127"/>
      <c r="V4" s="127"/>
    </row>
    <row r="5" spans="1:22" ht="12.75">
      <c r="A5" s="128"/>
      <c r="G5" s="120"/>
      <c r="L5" s="127"/>
      <c r="N5" s="127"/>
      <c r="O5" s="127"/>
      <c r="P5" s="127"/>
      <c r="Q5" s="127"/>
      <c r="R5" s="127"/>
      <c r="S5" s="127"/>
      <c r="T5" s="127"/>
      <c r="U5" s="127"/>
      <c r="V5" s="127"/>
    </row>
    <row r="6" spans="4:22" ht="12.75" hidden="1">
      <c r="D6" s="129" t="s">
        <v>14</v>
      </c>
      <c r="G6" s="120"/>
      <c r="L6" s="127"/>
      <c r="N6" s="127"/>
      <c r="O6" s="127"/>
      <c r="P6" s="127"/>
      <c r="Q6" s="127"/>
      <c r="R6" s="127"/>
      <c r="S6" s="127"/>
      <c r="T6" s="127"/>
      <c r="U6" s="127"/>
      <c r="V6" s="127"/>
    </row>
    <row r="7" spans="1:21" s="131" customFormat="1" ht="43.5" customHeight="1">
      <c r="A7" s="130" t="s">
        <v>15</v>
      </c>
      <c r="B7" s="130" t="s">
        <v>13</v>
      </c>
      <c r="C7" s="130" t="s">
        <v>29</v>
      </c>
      <c r="D7" s="130" t="s">
        <v>11</v>
      </c>
      <c r="E7" s="160" t="s">
        <v>197</v>
      </c>
      <c r="F7" s="160" t="s">
        <v>198</v>
      </c>
      <c r="G7" s="153" t="s">
        <v>196</v>
      </c>
      <c r="H7" s="153" t="s">
        <v>223</v>
      </c>
      <c r="I7" s="153" t="s">
        <v>205</v>
      </c>
      <c r="J7" s="159" t="s">
        <v>288</v>
      </c>
      <c r="K7" s="149" t="s">
        <v>249</v>
      </c>
      <c r="L7" s="163" t="s">
        <v>278</v>
      </c>
      <c r="M7" s="149" t="s">
        <v>249</v>
      </c>
      <c r="N7" s="132"/>
      <c r="O7" s="132"/>
      <c r="P7" s="132"/>
      <c r="Q7" s="132"/>
      <c r="R7" s="132"/>
      <c r="S7" s="132"/>
      <c r="T7" s="132"/>
      <c r="U7" s="132"/>
    </row>
    <row r="8" spans="1:21" ht="12.75">
      <c r="A8" s="121" t="s">
        <v>98</v>
      </c>
      <c r="B8" s="121" t="s">
        <v>99</v>
      </c>
      <c r="E8" s="161"/>
      <c r="F8" s="161"/>
      <c r="G8" s="154"/>
      <c r="H8" s="155"/>
      <c r="I8" s="155"/>
      <c r="J8" s="158" t="s">
        <v>270</v>
      </c>
      <c r="K8" s="150"/>
      <c r="L8" s="155" t="s">
        <v>270</v>
      </c>
      <c r="M8" s="150"/>
      <c r="N8" s="127"/>
      <c r="O8" s="127"/>
      <c r="P8" s="127"/>
      <c r="Q8" s="127"/>
      <c r="R8" s="127"/>
      <c r="S8" s="127"/>
      <c r="T8" s="127"/>
      <c r="U8" s="127"/>
    </row>
    <row r="9" spans="1:21" ht="22.5">
      <c r="A9" s="133">
        <v>1</v>
      </c>
      <c r="B9" s="134" t="s">
        <v>89</v>
      </c>
      <c r="E9" s="161"/>
      <c r="F9" s="161"/>
      <c r="G9" s="156"/>
      <c r="H9" s="155"/>
      <c r="I9" s="155"/>
      <c r="J9" s="158"/>
      <c r="K9" s="150"/>
      <c r="L9" s="155"/>
      <c r="M9" s="150"/>
      <c r="N9" s="127"/>
      <c r="O9" s="127"/>
      <c r="P9" s="127"/>
      <c r="Q9" s="127"/>
      <c r="R9" s="127"/>
      <c r="S9" s="127"/>
      <c r="T9" s="127"/>
      <c r="U9" s="127"/>
    </row>
    <row r="10" spans="4:13" s="127" customFormat="1" ht="12.75">
      <c r="D10" s="135"/>
      <c r="E10" s="161"/>
      <c r="F10" s="161"/>
      <c r="G10" s="157"/>
      <c r="H10" s="158"/>
      <c r="I10" s="158"/>
      <c r="J10" s="158"/>
      <c r="K10" s="141"/>
      <c r="L10" s="158"/>
      <c r="M10" s="141"/>
    </row>
    <row r="11" spans="1:13" s="137" customFormat="1" ht="149.25" customHeight="1">
      <c r="A11" s="136">
        <v>1.1</v>
      </c>
      <c r="B11" s="111" t="s">
        <v>74</v>
      </c>
      <c r="C11" s="111" t="s">
        <v>16</v>
      </c>
      <c r="D11" s="111" t="s">
        <v>181</v>
      </c>
      <c r="E11" s="161" t="s">
        <v>151</v>
      </c>
      <c r="F11" s="161" t="s">
        <v>282</v>
      </c>
      <c r="G11" s="111" t="s">
        <v>201</v>
      </c>
      <c r="H11" s="111" t="s">
        <v>173</v>
      </c>
      <c r="I11" s="111" t="s">
        <v>172</v>
      </c>
      <c r="J11" s="111" t="s">
        <v>279</v>
      </c>
      <c r="K11" s="111" t="s">
        <v>251</v>
      </c>
      <c r="L11" s="111" t="s">
        <v>290</v>
      </c>
      <c r="M11" s="111" t="s">
        <v>251</v>
      </c>
    </row>
    <row r="12" spans="1:13" s="137" customFormat="1" ht="63.75" customHeight="1">
      <c r="A12" s="136">
        <v>1.2</v>
      </c>
      <c r="B12" s="111" t="s">
        <v>109</v>
      </c>
      <c r="C12" s="111" t="s">
        <v>16</v>
      </c>
      <c r="D12" s="111" t="s">
        <v>181</v>
      </c>
      <c r="E12" s="161" t="s">
        <v>177</v>
      </c>
      <c r="F12" s="161" t="s">
        <v>141</v>
      </c>
      <c r="G12" s="111" t="s">
        <v>185</v>
      </c>
      <c r="H12" s="111" t="s">
        <v>173</v>
      </c>
      <c r="I12" s="111" t="s">
        <v>173</v>
      </c>
      <c r="J12" s="111" t="s">
        <v>273</v>
      </c>
      <c r="K12" s="111" t="s">
        <v>173</v>
      </c>
      <c r="L12" s="111" t="s">
        <v>141</v>
      </c>
      <c r="M12" s="111" t="s">
        <v>173</v>
      </c>
    </row>
    <row r="13" spans="1:13" s="127" customFormat="1" ht="41.25" customHeight="1">
      <c r="A13" s="140" t="s">
        <v>121</v>
      </c>
      <c r="B13" s="111" t="s">
        <v>122</v>
      </c>
      <c r="C13" s="111"/>
      <c r="D13" s="111" t="s">
        <v>181</v>
      </c>
      <c r="E13" s="165" t="s">
        <v>293</v>
      </c>
      <c r="F13" s="161" t="s">
        <v>267</v>
      </c>
      <c r="G13" s="111" t="s">
        <v>173</v>
      </c>
      <c r="H13" s="111" t="s">
        <v>173</v>
      </c>
      <c r="I13" s="111" t="s">
        <v>173</v>
      </c>
      <c r="J13" s="111" t="s">
        <v>141</v>
      </c>
      <c r="K13" s="111" t="s">
        <v>173</v>
      </c>
      <c r="L13" s="111" t="s">
        <v>141</v>
      </c>
      <c r="M13" s="111" t="s">
        <v>173</v>
      </c>
    </row>
    <row r="14" spans="1:13" s="127" customFormat="1" ht="136.5" customHeight="1">
      <c r="A14" s="140" t="s">
        <v>123</v>
      </c>
      <c r="B14" s="111" t="s">
        <v>124</v>
      </c>
      <c r="C14" s="111"/>
      <c r="D14" s="111" t="s">
        <v>181</v>
      </c>
      <c r="E14" s="161" t="s">
        <v>199</v>
      </c>
      <c r="F14" s="161" t="s">
        <v>173</v>
      </c>
      <c r="G14" s="111" t="s">
        <v>173</v>
      </c>
      <c r="H14" s="111" t="s">
        <v>173</v>
      </c>
      <c r="I14" s="111" t="s">
        <v>206</v>
      </c>
      <c r="J14" s="111" t="s">
        <v>199</v>
      </c>
      <c r="K14" s="111" t="s">
        <v>173</v>
      </c>
      <c r="L14" s="111" t="s">
        <v>199</v>
      </c>
      <c r="M14" s="111" t="s">
        <v>173</v>
      </c>
    </row>
    <row r="15" spans="1:13" s="127" customFormat="1" ht="137.25" customHeight="1">
      <c r="A15" s="140" t="s">
        <v>127</v>
      </c>
      <c r="B15" s="111" t="s">
        <v>128</v>
      </c>
      <c r="C15" s="111"/>
      <c r="D15" s="111" t="s">
        <v>181</v>
      </c>
      <c r="E15" s="166" t="s">
        <v>294</v>
      </c>
      <c r="F15" s="161" t="s">
        <v>243</v>
      </c>
      <c r="G15" s="111" t="s">
        <v>186</v>
      </c>
      <c r="H15" s="111" t="s">
        <v>11</v>
      </c>
      <c r="I15" s="111" t="s">
        <v>207</v>
      </c>
      <c r="J15" s="111" t="s">
        <v>243</v>
      </c>
      <c r="K15" s="111" t="s">
        <v>11</v>
      </c>
      <c r="L15" s="111" t="s">
        <v>243</v>
      </c>
      <c r="M15" s="111" t="s">
        <v>11</v>
      </c>
    </row>
    <row r="16" spans="1:13" s="127" customFormat="1" ht="54" customHeight="1">
      <c r="A16" s="140" t="s">
        <v>131</v>
      </c>
      <c r="B16" s="111" t="s">
        <v>132</v>
      </c>
      <c r="C16" s="111"/>
      <c r="D16" s="111" t="s">
        <v>181</v>
      </c>
      <c r="E16" s="161" t="s">
        <v>269</v>
      </c>
      <c r="F16" s="161" t="s">
        <v>173</v>
      </c>
      <c r="G16" s="111" t="s">
        <v>173</v>
      </c>
      <c r="H16" s="111" t="s">
        <v>172</v>
      </c>
      <c r="I16" s="111" t="s">
        <v>173</v>
      </c>
      <c r="J16" s="111" t="s">
        <v>269</v>
      </c>
      <c r="K16" s="111" t="s">
        <v>173</v>
      </c>
      <c r="L16" s="111" t="s">
        <v>269</v>
      </c>
      <c r="M16" s="111" t="s">
        <v>173</v>
      </c>
    </row>
    <row r="17" spans="1:13" s="137" customFormat="1" ht="76.5" customHeight="1">
      <c r="A17" s="136" t="s">
        <v>135</v>
      </c>
      <c r="B17" s="111" t="s">
        <v>136</v>
      </c>
      <c r="C17" s="111"/>
      <c r="D17" s="111" t="s">
        <v>181</v>
      </c>
      <c r="E17" s="161" t="s">
        <v>295</v>
      </c>
      <c r="F17" s="161" t="s">
        <v>11</v>
      </c>
      <c r="G17" s="111" t="s">
        <v>187</v>
      </c>
      <c r="H17" s="111" t="s">
        <v>172</v>
      </c>
      <c r="I17" s="111" t="s">
        <v>173</v>
      </c>
      <c r="J17" s="111" t="s">
        <v>11</v>
      </c>
      <c r="K17" s="111" t="s">
        <v>173</v>
      </c>
      <c r="L17" s="111" t="s">
        <v>11</v>
      </c>
      <c r="M17" s="111" t="s">
        <v>173</v>
      </c>
    </row>
    <row r="18" spans="1:13" s="127" customFormat="1" ht="25.5" customHeight="1">
      <c r="A18" s="136">
        <v>1.3</v>
      </c>
      <c r="B18" s="111" t="s">
        <v>78</v>
      </c>
      <c r="C18" s="111" t="s">
        <v>16</v>
      </c>
      <c r="D18" s="111" t="s">
        <v>181</v>
      </c>
      <c r="E18" s="161" t="s">
        <v>170</v>
      </c>
      <c r="F18" s="161" t="s">
        <v>11</v>
      </c>
      <c r="G18" s="111" t="s">
        <v>202</v>
      </c>
      <c r="H18" s="111" t="str">
        <f>+G18</f>
        <v>Status Quo </v>
      </c>
      <c r="I18" s="111" t="s">
        <v>11</v>
      </c>
      <c r="J18" s="111" t="s">
        <v>11</v>
      </c>
      <c r="K18" s="111" t="s">
        <v>11</v>
      </c>
      <c r="L18" s="111" t="s">
        <v>11</v>
      </c>
      <c r="M18" s="111" t="s">
        <v>11</v>
      </c>
    </row>
    <row r="19" spans="1:13" s="127" customFormat="1" ht="144" customHeight="1">
      <c r="A19" s="136">
        <v>1.4</v>
      </c>
      <c r="B19" s="111" t="s">
        <v>80</v>
      </c>
      <c r="C19" s="111" t="s">
        <v>16</v>
      </c>
      <c r="D19" s="111" t="s">
        <v>181</v>
      </c>
      <c r="E19" s="161" t="s">
        <v>180</v>
      </c>
      <c r="F19" s="161" t="s">
        <v>173</v>
      </c>
      <c r="G19" s="111" t="s">
        <v>200</v>
      </c>
      <c r="H19" s="111" t="s">
        <v>173</v>
      </c>
      <c r="I19" s="111" t="s">
        <v>173</v>
      </c>
      <c r="J19" s="111" t="s">
        <v>180</v>
      </c>
      <c r="K19" s="111" t="s">
        <v>173</v>
      </c>
      <c r="L19" s="111" t="s">
        <v>180</v>
      </c>
      <c r="M19" s="111" t="s">
        <v>173</v>
      </c>
    </row>
    <row r="20" spans="1:13" s="127" customFormat="1" ht="33.75" customHeight="1">
      <c r="A20" s="136">
        <v>1.5</v>
      </c>
      <c r="B20" s="111" t="s">
        <v>79</v>
      </c>
      <c r="C20" s="111" t="s">
        <v>17</v>
      </c>
      <c r="D20" s="111" t="s">
        <v>181</v>
      </c>
      <c r="E20" s="161" t="s">
        <v>141</v>
      </c>
      <c r="F20" s="161" t="s">
        <v>173</v>
      </c>
      <c r="G20" s="111" t="s">
        <v>141</v>
      </c>
      <c r="H20" s="111" t="s">
        <v>11</v>
      </c>
      <c r="I20" s="111" t="s">
        <v>11</v>
      </c>
      <c r="J20" s="111" t="s">
        <v>141</v>
      </c>
      <c r="K20" s="111" t="s">
        <v>11</v>
      </c>
      <c r="L20" s="111" t="s">
        <v>141</v>
      </c>
      <c r="M20" s="111" t="s">
        <v>11</v>
      </c>
    </row>
    <row r="21" spans="1:13" s="127" customFormat="1" ht="43.5" customHeight="1">
      <c r="A21" s="136">
        <v>1.6</v>
      </c>
      <c r="B21" s="111" t="s">
        <v>156</v>
      </c>
      <c r="C21" s="111" t="s">
        <v>16</v>
      </c>
      <c r="D21" s="111" t="s">
        <v>181</v>
      </c>
      <c r="E21" s="161" t="s">
        <v>168</v>
      </c>
      <c r="F21" s="161" t="s">
        <v>173</v>
      </c>
      <c r="G21" s="111" t="s">
        <v>173</v>
      </c>
      <c r="H21" s="111" t="s">
        <v>172</v>
      </c>
      <c r="I21" s="111" t="s">
        <v>208</v>
      </c>
      <c r="J21" s="111" t="s">
        <v>168</v>
      </c>
      <c r="K21" s="111" t="s">
        <v>250</v>
      </c>
      <c r="L21" s="111" t="s">
        <v>168</v>
      </c>
      <c r="M21" s="111" t="s">
        <v>284</v>
      </c>
    </row>
    <row r="22" spans="1:13" s="127" customFormat="1" ht="121.5" customHeight="1">
      <c r="A22" s="136">
        <v>1.7</v>
      </c>
      <c r="B22" s="111" t="s">
        <v>184</v>
      </c>
      <c r="C22" s="111" t="s">
        <v>16</v>
      </c>
      <c r="D22" s="111" t="s">
        <v>181</v>
      </c>
      <c r="E22" s="161" t="s">
        <v>291</v>
      </c>
      <c r="F22" s="161" t="s">
        <v>173</v>
      </c>
      <c r="G22" s="111" t="s">
        <v>173</v>
      </c>
      <c r="H22" s="111" t="s">
        <v>173</v>
      </c>
      <c r="I22" s="111" t="s">
        <v>209</v>
      </c>
      <c r="J22" s="167" t="s">
        <v>287</v>
      </c>
      <c r="K22" s="111" t="s">
        <v>173</v>
      </c>
      <c r="L22" s="167" t="s">
        <v>287</v>
      </c>
      <c r="M22" s="111" t="s">
        <v>173</v>
      </c>
    </row>
    <row r="23" spans="1:13" s="127" customFormat="1" ht="55.5" customHeight="1">
      <c r="A23" s="136">
        <v>1.8</v>
      </c>
      <c r="B23" s="111" t="s">
        <v>114</v>
      </c>
      <c r="C23" s="111"/>
      <c r="D23" s="111" t="s">
        <v>181</v>
      </c>
      <c r="E23" s="161" t="s">
        <v>11</v>
      </c>
      <c r="F23" s="161" t="s">
        <v>141</v>
      </c>
      <c r="G23" s="111" t="s">
        <v>203</v>
      </c>
      <c r="H23" s="111" t="s">
        <v>11</v>
      </c>
      <c r="I23" s="111" t="s">
        <v>224</v>
      </c>
      <c r="J23" s="111" t="s">
        <v>11</v>
      </c>
      <c r="K23" s="111" t="s">
        <v>252</v>
      </c>
      <c r="L23" s="111" t="s">
        <v>11</v>
      </c>
      <c r="M23" s="111" t="s">
        <v>252</v>
      </c>
    </row>
    <row r="24" spans="1:13" s="127" customFormat="1" ht="60" customHeight="1">
      <c r="A24" s="136">
        <v>1.9</v>
      </c>
      <c r="B24" s="111" t="s">
        <v>175</v>
      </c>
      <c r="C24" s="111"/>
      <c r="D24" s="111" t="s">
        <v>181</v>
      </c>
      <c r="E24" s="161" t="s">
        <v>141</v>
      </c>
      <c r="F24" s="161" t="s">
        <v>173</v>
      </c>
      <c r="G24" s="111" t="s">
        <v>188</v>
      </c>
      <c r="H24" s="111" t="s">
        <v>173</v>
      </c>
      <c r="I24" s="111" t="s">
        <v>210</v>
      </c>
      <c r="J24" s="111" t="s">
        <v>141</v>
      </c>
      <c r="K24" s="111" t="s">
        <v>254</v>
      </c>
      <c r="L24" s="111" t="s">
        <v>276</v>
      </c>
      <c r="M24" s="111" t="s">
        <v>285</v>
      </c>
    </row>
    <row r="25" spans="1:13" s="127" customFormat="1" ht="44.25" customHeight="1">
      <c r="A25" s="136" t="s">
        <v>183</v>
      </c>
      <c r="B25" s="111" t="s">
        <v>176</v>
      </c>
      <c r="C25" s="111" t="s">
        <v>16</v>
      </c>
      <c r="D25" s="111" t="s">
        <v>181</v>
      </c>
      <c r="E25" s="161" t="s">
        <v>195</v>
      </c>
      <c r="F25" s="161" t="s">
        <v>173</v>
      </c>
      <c r="G25" s="111" t="s">
        <v>189</v>
      </c>
      <c r="H25" s="111" t="s">
        <v>173</v>
      </c>
      <c r="I25" s="111" t="s">
        <v>173</v>
      </c>
      <c r="J25" s="111" t="s">
        <v>11</v>
      </c>
      <c r="K25" s="111" t="s">
        <v>173</v>
      </c>
      <c r="L25" s="167" t="s">
        <v>289</v>
      </c>
      <c r="M25" s="111" t="s">
        <v>173</v>
      </c>
    </row>
    <row r="26" spans="1:13" s="143" customFormat="1" ht="22.5">
      <c r="A26" s="142">
        <v>2</v>
      </c>
      <c r="B26" s="111" t="s">
        <v>70</v>
      </c>
      <c r="C26" s="111"/>
      <c r="D26" s="111"/>
      <c r="E26" s="161"/>
      <c r="F26" s="161"/>
      <c r="G26" s="111"/>
      <c r="H26" s="111"/>
      <c r="I26" s="111"/>
      <c r="J26" s="111"/>
      <c r="K26" s="111"/>
      <c r="L26" s="111"/>
      <c r="M26" s="111"/>
    </row>
    <row r="27" spans="1:13" s="127" customFormat="1" ht="121.5" customHeight="1">
      <c r="A27" s="111">
        <v>2.1</v>
      </c>
      <c r="B27" s="111" t="s">
        <v>263</v>
      </c>
      <c r="C27" s="111" t="s">
        <v>16</v>
      </c>
      <c r="D27" s="111" t="s">
        <v>181</v>
      </c>
      <c r="E27" s="161" t="s">
        <v>264</v>
      </c>
      <c r="F27" s="161" t="s">
        <v>265</v>
      </c>
      <c r="G27" s="111" t="s">
        <v>204</v>
      </c>
      <c r="H27" s="111" t="s">
        <v>220</v>
      </c>
      <c r="I27" s="111" t="s">
        <v>244</v>
      </c>
      <c r="J27" s="111" t="s">
        <v>280</v>
      </c>
      <c r="K27" s="111" t="s">
        <v>266</v>
      </c>
      <c r="L27" s="111" t="s">
        <v>277</v>
      </c>
      <c r="M27" s="111" t="s">
        <v>266</v>
      </c>
    </row>
    <row r="28" spans="1:13" s="127" customFormat="1" ht="117.75" customHeight="1">
      <c r="A28" s="111" t="s">
        <v>226</v>
      </c>
      <c r="B28" s="111" t="s">
        <v>236</v>
      </c>
      <c r="C28" s="111"/>
      <c r="D28" s="111" t="s">
        <v>181</v>
      </c>
      <c r="E28" s="161" t="s">
        <v>245</v>
      </c>
      <c r="F28" s="161" t="s">
        <v>173</v>
      </c>
      <c r="G28" s="111" t="s">
        <v>242</v>
      </c>
      <c r="H28" s="111" t="s">
        <v>11</v>
      </c>
      <c r="I28" s="111" t="s">
        <v>11</v>
      </c>
      <c r="J28" s="111" t="s">
        <v>245</v>
      </c>
      <c r="K28" s="111" t="s">
        <v>11</v>
      </c>
      <c r="L28" s="162" t="s">
        <v>245</v>
      </c>
      <c r="M28" s="111" t="s">
        <v>11</v>
      </c>
    </row>
    <row r="29" spans="1:13" s="127" customFormat="1" ht="45" customHeight="1">
      <c r="A29" s="111" t="s">
        <v>230</v>
      </c>
      <c r="B29" s="111" t="s">
        <v>237</v>
      </c>
      <c r="C29" s="111"/>
      <c r="D29" s="111" t="s">
        <v>181</v>
      </c>
      <c r="E29" s="161" t="s">
        <v>246</v>
      </c>
      <c r="F29" s="161" t="s">
        <v>173</v>
      </c>
      <c r="G29" s="111"/>
      <c r="H29" s="111" t="s">
        <v>11</v>
      </c>
      <c r="I29" s="111" t="s">
        <v>11</v>
      </c>
      <c r="J29" s="111" t="s">
        <v>11</v>
      </c>
      <c r="K29" s="111" t="s">
        <v>11</v>
      </c>
      <c r="L29" s="164" t="s">
        <v>202</v>
      </c>
      <c r="M29" s="111" t="s">
        <v>11</v>
      </c>
    </row>
    <row r="30" spans="1:13" s="127" customFormat="1" ht="140.25" customHeight="1">
      <c r="A30" s="111" t="s">
        <v>231</v>
      </c>
      <c r="B30" s="111" t="s">
        <v>241</v>
      </c>
      <c r="C30" s="111"/>
      <c r="D30" s="111" t="s">
        <v>181</v>
      </c>
      <c r="E30" s="161" t="s">
        <v>248</v>
      </c>
      <c r="F30" s="161" t="s">
        <v>173</v>
      </c>
      <c r="G30" s="111"/>
      <c r="H30" s="111" t="s">
        <v>173</v>
      </c>
      <c r="I30" s="111" t="s">
        <v>11</v>
      </c>
      <c r="J30" s="111" t="s">
        <v>11</v>
      </c>
      <c r="K30" s="111" t="s">
        <v>11</v>
      </c>
      <c r="L30" s="164" t="s">
        <v>274</v>
      </c>
      <c r="M30" s="111" t="s">
        <v>11</v>
      </c>
    </row>
    <row r="31" spans="1:13" s="127" customFormat="1" ht="140.25" customHeight="1">
      <c r="A31" s="111" t="s">
        <v>232</v>
      </c>
      <c r="B31" s="111" t="s">
        <v>238</v>
      </c>
      <c r="C31" s="111"/>
      <c r="D31" s="111" t="s">
        <v>181</v>
      </c>
      <c r="E31" s="161" t="s">
        <v>247</v>
      </c>
      <c r="F31" s="161" t="s">
        <v>173</v>
      </c>
      <c r="G31" s="111"/>
      <c r="H31" s="111" t="s">
        <v>173</v>
      </c>
      <c r="I31" s="111" t="s">
        <v>11</v>
      </c>
      <c r="J31" s="111" t="s">
        <v>11</v>
      </c>
      <c r="K31" s="111" t="s">
        <v>173</v>
      </c>
      <c r="L31" s="164" t="s">
        <v>275</v>
      </c>
      <c r="M31" s="111" t="s">
        <v>173</v>
      </c>
    </row>
    <row r="32" spans="1:13" s="127" customFormat="1" ht="63" customHeight="1">
      <c r="A32" s="111">
        <v>2.2</v>
      </c>
      <c r="B32" s="111" t="s">
        <v>77</v>
      </c>
      <c r="C32" s="111" t="s">
        <v>16</v>
      </c>
      <c r="D32" s="111" t="s">
        <v>181</v>
      </c>
      <c r="E32" s="161" t="s">
        <v>148</v>
      </c>
      <c r="F32" s="161" t="s">
        <v>173</v>
      </c>
      <c r="G32" s="111" t="s">
        <v>172</v>
      </c>
      <c r="H32" s="111" t="s">
        <v>141</v>
      </c>
      <c r="I32" s="111" t="s">
        <v>173</v>
      </c>
      <c r="J32" s="111" t="s">
        <v>148</v>
      </c>
      <c r="K32" s="111" t="s">
        <v>173</v>
      </c>
      <c r="L32" s="111" t="s">
        <v>148</v>
      </c>
      <c r="M32" s="111" t="s">
        <v>173</v>
      </c>
    </row>
    <row r="33" spans="1:13" s="127" customFormat="1" ht="409.5">
      <c r="A33" s="135" t="s">
        <v>142</v>
      </c>
      <c r="B33" s="111" t="s">
        <v>143</v>
      </c>
      <c r="C33" s="111"/>
      <c r="D33" s="111" t="s">
        <v>181</v>
      </c>
      <c r="E33" s="161" t="s">
        <v>260</v>
      </c>
      <c r="F33" s="161" t="s">
        <v>261</v>
      </c>
      <c r="G33" s="111" t="s">
        <v>169</v>
      </c>
      <c r="H33" s="111" t="s">
        <v>171</v>
      </c>
      <c r="I33" s="111" t="s">
        <v>211</v>
      </c>
      <c r="J33" s="111" t="s">
        <v>281</v>
      </c>
      <c r="K33" s="139" t="s">
        <v>262</v>
      </c>
      <c r="L33" s="111" t="s">
        <v>292</v>
      </c>
      <c r="M33" s="139" t="s">
        <v>262</v>
      </c>
    </row>
    <row r="34" spans="1:13" s="127" customFormat="1" ht="84.75" customHeight="1">
      <c r="A34" s="135" t="s">
        <v>144</v>
      </c>
      <c r="B34" s="111" t="s">
        <v>145</v>
      </c>
      <c r="C34" s="111"/>
      <c r="D34" s="111" t="s">
        <v>181</v>
      </c>
      <c r="E34" s="161" t="s">
        <v>147</v>
      </c>
      <c r="F34" s="161" t="s">
        <v>173</v>
      </c>
      <c r="G34" s="111" t="s">
        <v>172</v>
      </c>
      <c r="H34" s="111" t="s">
        <v>172</v>
      </c>
      <c r="I34" s="111" t="s">
        <v>173</v>
      </c>
      <c r="J34" s="111" t="s">
        <v>147</v>
      </c>
      <c r="K34" s="111" t="s">
        <v>173</v>
      </c>
      <c r="L34" s="111" t="s">
        <v>147</v>
      </c>
      <c r="M34" s="111" t="s">
        <v>173</v>
      </c>
    </row>
    <row r="35" spans="1:13" s="127" customFormat="1" ht="39" customHeight="1">
      <c r="A35" s="111">
        <v>2.3</v>
      </c>
      <c r="B35" s="111" t="s">
        <v>68</v>
      </c>
      <c r="C35" s="111" t="s">
        <v>16</v>
      </c>
      <c r="D35" s="111" t="s">
        <v>181</v>
      </c>
      <c r="E35" s="161" t="s">
        <v>258</v>
      </c>
      <c r="F35" s="161" t="s">
        <v>257</v>
      </c>
      <c r="G35" s="111" t="s">
        <v>169</v>
      </c>
      <c r="H35" s="111" t="s">
        <v>11</v>
      </c>
      <c r="I35" s="111" t="s">
        <v>211</v>
      </c>
      <c r="J35" s="111" t="s">
        <v>272</v>
      </c>
      <c r="K35" s="111" t="s">
        <v>256</v>
      </c>
      <c r="L35" s="111" t="s">
        <v>272</v>
      </c>
      <c r="M35" s="111" t="s">
        <v>256</v>
      </c>
    </row>
    <row r="36" spans="1:13" s="127" customFormat="1" ht="30.75" customHeight="1">
      <c r="A36" s="111">
        <v>2.4</v>
      </c>
      <c r="B36" s="111" t="s">
        <v>72</v>
      </c>
      <c r="C36" s="111" t="s">
        <v>16</v>
      </c>
      <c r="D36" s="111" t="s">
        <v>181</v>
      </c>
      <c r="E36" s="161" t="s">
        <v>258</v>
      </c>
      <c r="F36" s="161" t="s">
        <v>257</v>
      </c>
      <c r="G36" s="111" t="s">
        <v>169</v>
      </c>
      <c r="H36" s="111" t="s">
        <v>11</v>
      </c>
      <c r="I36" s="111" t="s">
        <v>212</v>
      </c>
      <c r="J36" s="111" t="s">
        <v>272</v>
      </c>
      <c r="K36" s="111" t="s">
        <v>256</v>
      </c>
      <c r="L36" s="111" t="s">
        <v>272</v>
      </c>
      <c r="M36" s="111" t="s">
        <v>256</v>
      </c>
    </row>
    <row r="37" spans="1:13" s="127" customFormat="1" ht="36.75" customHeight="1">
      <c r="A37" s="111">
        <v>2.5</v>
      </c>
      <c r="B37" s="111" t="s">
        <v>75</v>
      </c>
      <c r="C37" s="111" t="s">
        <v>16</v>
      </c>
      <c r="D37" s="111" t="s">
        <v>181</v>
      </c>
      <c r="E37" s="161" t="s">
        <v>258</v>
      </c>
      <c r="F37" s="161" t="s">
        <v>257</v>
      </c>
      <c r="G37" s="111" t="s">
        <v>169</v>
      </c>
      <c r="H37" s="111" t="s">
        <v>11</v>
      </c>
      <c r="I37" s="111" t="s">
        <v>211</v>
      </c>
      <c r="J37" s="111" t="s">
        <v>272</v>
      </c>
      <c r="K37" s="111" t="s">
        <v>256</v>
      </c>
      <c r="L37" s="111" t="s">
        <v>272</v>
      </c>
      <c r="M37" s="111" t="s">
        <v>256</v>
      </c>
    </row>
    <row r="38" spans="1:13" s="127" customFormat="1" ht="264" customHeight="1">
      <c r="A38" s="111">
        <v>2.6</v>
      </c>
      <c r="B38" s="111" t="s">
        <v>73</v>
      </c>
      <c r="C38" s="111" t="s">
        <v>16</v>
      </c>
      <c r="D38" s="111" t="s">
        <v>181</v>
      </c>
      <c r="E38" s="161" t="s">
        <v>258</v>
      </c>
      <c r="F38" s="161" t="s">
        <v>257</v>
      </c>
      <c r="G38" s="111" t="s">
        <v>169</v>
      </c>
      <c r="H38" s="111" t="s">
        <v>221</v>
      </c>
      <c r="I38" s="111" t="s">
        <v>225</v>
      </c>
      <c r="J38" s="111" t="s">
        <v>272</v>
      </c>
      <c r="K38" s="111" t="s">
        <v>255</v>
      </c>
      <c r="L38" s="111" t="s">
        <v>272</v>
      </c>
      <c r="M38" s="111" t="s">
        <v>255</v>
      </c>
    </row>
    <row r="39" spans="1:13" s="127" customFormat="1" ht="28.5" customHeight="1">
      <c r="A39" s="111">
        <v>2.7</v>
      </c>
      <c r="B39" s="111" t="s">
        <v>69</v>
      </c>
      <c r="C39" s="111" t="s">
        <v>16</v>
      </c>
      <c r="D39" s="111" t="s">
        <v>181</v>
      </c>
      <c r="E39" s="161" t="s">
        <v>256</v>
      </c>
      <c r="F39" s="161" t="s">
        <v>256</v>
      </c>
      <c r="G39" s="111" t="s">
        <v>169</v>
      </c>
      <c r="H39" s="111" t="s">
        <v>221</v>
      </c>
      <c r="I39" s="111" t="s">
        <v>211</v>
      </c>
      <c r="J39" s="111" t="s">
        <v>271</v>
      </c>
      <c r="K39" s="111" t="s">
        <v>256</v>
      </c>
      <c r="L39" s="111" t="s">
        <v>256</v>
      </c>
      <c r="M39" s="111" t="s">
        <v>256</v>
      </c>
    </row>
    <row r="40" spans="1:13" s="127" customFormat="1" ht="71.25" customHeight="1">
      <c r="A40" s="111" t="s">
        <v>192</v>
      </c>
      <c r="B40" s="111" t="s">
        <v>193</v>
      </c>
      <c r="C40" s="111"/>
      <c r="D40" s="111"/>
      <c r="E40" s="161" t="s">
        <v>256</v>
      </c>
      <c r="F40" s="161" t="s">
        <v>256</v>
      </c>
      <c r="G40" s="111" t="s">
        <v>169</v>
      </c>
      <c r="H40" s="111" t="s">
        <v>222</v>
      </c>
      <c r="I40" s="111" t="s">
        <v>213</v>
      </c>
      <c r="J40" s="111" t="s">
        <v>271</v>
      </c>
      <c r="K40" s="139" t="s">
        <v>259</v>
      </c>
      <c r="L40" s="111" t="s">
        <v>283</v>
      </c>
      <c r="M40" s="139" t="s">
        <v>286</v>
      </c>
    </row>
    <row r="41" spans="1:13" s="127" customFormat="1" ht="42" customHeight="1">
      <c r="A41" s="138">
        <v>2.8</v>
      </c>
      <c r="B41" s="111" t="s">
        <v>106</v>
      </c>
      <c r="C41" s="111"/>
      <c r="D41" s="111" t="s">
        <v>181</v>
      </c>
      <c r="E41" s="161" t="s">
        <v>11</v>
      </c>
      <c r="F41" s="161" t="s">
        <v>173</v>
      </c>
      <c r="G41" s="111" t="s">
        <v>173</v>
      </c>
      <c r="H41" s="111" t="s">
        <v>173</v>
      </c>
      <c r="I41" s="111" t="s">
        <v>173</v>
      </c>
      <c r="J41" s="111" t="s">
        <v>11</v>
      </c>
      <c r="K41" s="111" t="s">
        <v>173</v>
      </c>
      <c r="L41" s="111" t="s">
        <v>11</v>
      </c>
      <c r="M41" s="111" t="s">
        <v>173</v>
      </c>
    </row>
    <row r="42" spans="1:13" ht="105.75" customHeight="1">
      <c r="A42" s="152">
        <v>2.9</v>
      </c>
      <c r="B42" s="111" t="s">
        <v>190</v>
      </c>
      <c r="C42" s="111" t="s">
        <v>16</v>
      </c>
      <c r="D42" s="111"/>
      <c r="E42" s="161" t="s">
        <v>194</v>
      </c>
      <c r="F42" s="161" t="s">
        <v>173</v>
      </c>
      <c r="G42" s="111" t="s">
        <v>219</v>
      </c>
      <c r="H42" s="111" t="s">
        <v>191</v>
      </c>
      <c r="I42" s="111" t="s">
        <v>214</v>
      </c>
      <c r="J42" s="111" t="s">
        <v>194</v>
      </c>
      <c r="K42" s="111" t="s">
        <v>191</v>
      </c>
      <c r="L42" s="111" t="s">
        <v>202</v>
      </c>
      <c r="M42" s="111" t="s">
        <v>191</v>
      </c>
    </row>
    <row r="43" spans="8:13" ht="12.75">
      <c r="H43" s="111"/>
      <c r="K43" s="139"/>
      <c r="M43" s="139"/>
    </row>
    <row r="44" ht="12.75">
      <c r="A44" s="145" t="s">
        <v>24</v>
      </c>
    </row>
    <row r="45" ht="12.75">
      <c r="A45" s="128" t="s">
        <v>25</v>
      </c>
    </row>
    <row r="46" spans="1:12" ht="12.75">
      <c r="A46" s="128" t="s">
        <v>26</v>
      </c>
      <c r="L46" s="128"/>
    </row>
    <row r="47" spans="2:13" ht="15">
      <c r="B47" s="128"/>
      <c r="C47" s="128"/>
      <c r="D47" s="146"/>
      <c r="E47" s="146"/>
      <c r="F47" s="146"/>
      <c r="H47" s="128"/>
      <c r="I47" s="128"/>
      <c r="J47" s="128"/>
      <c r="K47" s="151"/>
      <c r="L47" s="128"/>
      <c r="M47" s="151"/>
    </row>
    <row r="48" spans="2:13" ht="15">
      <c r="B48" s="128"/>
      <c r="C48" s="128"/>
      <c r="D48" s="146"/>
      <c r="E48" s="146"/>
      <c r="F48" s="146"/>
      <c r="H48" s="128"/>
      <c r="I48" s="128"/>
      <c r="J48" s="128"/>
      <c r="K48" s="151"/>
      <c r="L48" s="128"/>
      <c r="M48" s="151"/>
    </row>
    <row r="49" spans="2:13" ht="15">
      <c r="B49" s="128"/>
      <c r="C49" s="128"/>
      <c r="D49" s="146"/>
      <c r="E49" s="146"/>
      <c r="F49" s="146"/>
      <c r="H49" s="128"/>
      <c r="I49" s="128"/>
      <c r="J49" s="128"/>
      <c r="K49" s="151"/>
      <c r="M49" s="151"/>
    </row>
  </sheetData>
  <sheetProtection/>
  <dataValidations count="2">
    <dataValidation type="list" allowBlank="1" showInputMessage="1" showErrorMessage="1" sqref="C42:C54">
      <formula1>$M$16:$M$21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1">
      <c r="A1" s="168" t="str">
        <f>Setup!A2</f>
        <v>MIC Special Session</v>
      </c>
      <c r="B1" s="168"/>
      <c r="C1" s="168"/>
      <c r="D1" s="168"/>
      <c r="E1" s="24"/>
      <c r="F1" s="24"/>
    </row>
    <row r="2" spans="1:6" s="23" customFormat="1" ht="18">
      <c r="A2" s="169" t="str">
        <f>Setup!A5</f>
        <v>Fuel Cost Policy</v>
      </c>
      <c r="B2" s="169"/>
      <c r="C2" s="169"/>
      <c r="D2" s="169"/>
      <c r="E2" s="24"/>
      <c r="F2" s="24"/>
    </row>
    <row r="3" spans="1:6" ht="18">
      <c r="A3" s="170" t="s">
        <v>40</v>
      </c>
      <c r="B3" s="170"/>
      <c r="C3" s="170"/>
      <c r="D3" s="170"/>
      <c r="E3" s="170"/>
      <c r="F3" s="170"/>
    </row>
    <row r="4" spans="1:2" ht="38.25" customHeight="1">
      <c r="A4" s="2"/>
      <c r="B4" s="15" t="s">
        <v>54</v>
      </c>
    </row>
    <row r="5" spans="1:3" ht="41.25" customHeight="1">
      <c r="A5" s="15"/>
      <c r="B5" s="180" t="s">
        <v>28</v>
      </c>
      <c r="C5" s="181"/>
    </row>
    <row r="6" spans="1:3" ht="43.5" customHeight="1">
      <c r="A6" s="15"/>
      <c r="B6" s="113" t="s">
        <v>8</v>
      </c>
      <c r="C6" s="114" t="s">
        <v>216</v>
      </c>
    </row>
    <row r="7" spans="1:3" ht="39">
      <c r="A7" s="19">
        <v>1</v>
      </c>
      <c r="B7" s="39" t="s">
        <v>215</v>
      </c>
      <c r="C7" s="112" t="s">
        <v>217</v>
      </c>
    </row>
    <row r="8" spans="1:3" ht="15">
      <c r="A8" s="19">
        <v>2</v>
      </c>
      <c r="B8" s="39" t="s">
        <v>79</v>
      </c>
      <c r="C8" s="38" t="s">
        <v>218</v>
      </c>
    </row>
    <row r="9" spans="1:3" ht="51">
      <c r="A9" s="19">
        <v>3</v>
      </c>
      <c r="B9" s="39" t="s">
        <v>145</v>
      </c>
      <c r="C9" s="115" t="s">
        <v>147</v>
      </c>
    </row>
    <row r="10" spans="1:3" ht="15">
      <c r="A10" s="19">
        <v>4</v>
      </c>
      <c r="B10" s="39" t="s">
        <v>10</v>
      </c>
      <c r="C10" s="38" t="s">
        <v>10</v>
      </c>
    </row>
    <row r="11" spans="1:3" ht="15">
      <c r="A11" s="19">
        <v>5</v>
      </c>
      <c r="B11" s="39" t="s">
        <v>10</v>
      </c>
      <c r="C11" s="38" t="s">
        <v>10</v>
      </c>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row r="266" ht="15">
      <c r="A266" s="2"/>
    </row>
    <row r="267" ht="15">
      <c r="A267" s="2"/>
    </row>
    <row r="268" ht="1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1">
      <c r="A1" s="25" t="str">
        <f>Setup!A2</f>
        <v>MIC Special Session</v>
      </c>
    </row>
    <row r="2" s="23" customFormat="1" ht="18">
      <c r="A2" s="26" t="str">
        <f>Setup!A5</f>
        <v>Fuel Cost Policy</v>
      </c>
    </row>
    <row r="3" ht="18">
      <c r="A3" s="32" t="s">
        <v>41</v>
      </c>
    </row>
    <row r="5" s="1" customFormat="1" ht="15">
      <c r="A5" s="1" t="s">
        <v>55</v>
      </c>
    </row>
    <row r="7" ht="13.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1">
      <c r="A1" s="168" t="str">
        <f>Setup!A2</f>
        <v>MIC Special Session</v>
      </c>
      <c r="B1" s="168"/>
      <c r="C1" s="171"/>
      <c r="D1" s="171"/>
      <c r="E1" s="171"/>
      <c r="F1" s="171"/>
      <c r="G1" s="171"/>
      <c r="H1" s="171"/>
      <c r="I1" s="171"/>
      <c r="J1" s="171"/>
    </row>
    <row r="2" spans="1:10" s="30" customFormat="1" ht="18">
      <c r="A2" s="169" t="str">
        <f>Setup!A5</f>
        <v>Fuel Cost Policy</v>
      </c>
      <c r="B2" s="169"/>
      <c r="C2" s="171"/>
      <c r="D2" s="171"/>
      <c r="E2" s="171"/>
      <c r="F2" s="171"/>
      <c r="G2" s="171"/>
      <c r="H2" s="171"/>
      <c r="I2" s="171"/>
      <c r="J2" s="171"/>
    </row>
    <row r="3" spans="1:10" s="30" customFormat="1" ht="18">
      <c r="A3" s="170" t="s">
        <v>34</v>
      </c>
      <c r="B3" s="170"/>
      <c r="C3" s="170"/>
      <c r="D3" s="170"/>
      <c r="E3" s="170"/>
      <c r="F3" s="170"/>
      <c r="G3" s="170"/>
      <c r="H3" s="170"/>
      <c r="I3" s="170"/>
      <c r="J3" s="170"/>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7">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2019-10-07T14:56:26Z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