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0" yWindow="576" windowWidth="9960" windowHeight="4788" tabRatio="886" firstSheet="4" activeTab="6"/>
  </bookViews>
  <sheets>
    <sheet name="Setup" sheetId="1" r:id="rId1"/>
    <sheet name="1. Interest Identification" sheetId="2" r:id="rId2"/>
    <sheet name="KWA#5" sheetId="3" r:id="rId3"/>
    <sheet name="2. Options Matrix- Design Comp" sheetId="4" r:id="rId4"/>
    <sheet name="2a. Design Component Details" sheetId="5" r:id="rId5"/>
    <sheet name="2b. Option Details" sheetId="6" r:id="rId6"/>
    <sheet name="3. Package Matrix" sheetId="7" r:id="rId7"/>
    <sheet name="Calpine_PJM_Comparison"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"'6ede68c0-d72c-4492-8ff2-d90fbc571c71'"</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<sst xmlns="http://schemas.openxmlformats.org/spreadsheetml/2006/main" count="571" uniqueCount="284">
  <si>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</si>
  <si>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</si>
  <si>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</si>
  <si>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</si>
  <si>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</si>
  <si>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</si>
  <si>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</si>
  <si>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</si>
  <si>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</si>
  <si>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</si>
  <si>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</si>
  <si>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</si>
  <si>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</si>
  <si>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</si>
  <si>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</si>
  <si>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</si>
  <si>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</si>
  <si>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</si>
  <si>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</si>
  <si>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</si>
  <si>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</si>
  <si>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</si>
  <si>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</si>
  <si>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</si>
  <si>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</si>
  <si>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</si>
  <si>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</si>
  <si>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</si>
  <si>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</si>
  <si>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</si>
  <si>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</si>
  <si>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</si>
  <si>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</si>
  <si>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</si>
  <si>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</si>
  <si>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</si>
  <si>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</si>
  <si>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</si>
  <si>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</si>
  <si>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</si>
  <si>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</si>
  <si>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</si>
  <si>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</si>
  <si>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</si>
  <si>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</si>
  <si>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</si>
  <si>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</si>
  <si>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</si>
  <si>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</si>
  <si>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</si>
  <si>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</si>
  <si>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</si>
  <si>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</si>
  <si>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</si>
  <si>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</si>
  <si>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</si>
  <si>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</si>
  <si>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</si>
  <si>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</si>
  <si>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</si>
  <si>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</si>
  <si>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</si>
  <si>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Generator Costs
Associated with Operating Instruction</t>
  </si>
  <si>
    <t>Item</t>
  </si>
  <si>
    <t>Method to Quantify</t>
  </si>
  <si>
    <t>Gas Balancing</t>
  </si>
  <si>
    <t xml:space="preserve">     On the primary pipeline</t>
  </si>
  <si>
    <t xml:space="preserve">     On the alternate pipeline</t>
  </si>
  <si>
    <t>Pipeline / LDC Penalties</t>
  </si>
  <si>
    <t>LOC - reduced output</t>
  </si>
  <si>
    <t xml:space="preserve">     Startup costs</t>
  </si>
  <si>
    <t xml:space="preserve">     Emission costs</t>
  </si>
  <si>
    <t xml:space="preserve">     Cycling costs</t>
  </si>
  <si>
    <t>Alternate fuel costs</t>
  </si>
  <si>
    <t>MIC Special Session</t>
  </si>
  <si>
    <t>Gas Pipeline Contingency Costs</t>
  </si>
  <si>
    <t>Ensure appropriate level of transparency for these additional costs</t>
  </si>
  <si>
    <t>Reliable operations, ability to meet NERC standards</t>
  </si>
  <si>
    <t>Tariff contains specific provisions that clearly state PJM's authority to direct generators to take action to maintain reliability</t>
  </si>
  <si>
    <t>KWA #5:  Discuss the costs (i.e. incremental and opportunity) that could be incurred as a result of following PJM Operating Instructions and the methods used to quantify them</t>
  </si>
  <si>
    <t>All resources are treated non-discriminatory; technology neutral</t>
  </si>
  <si>
    <t>Clearly identify the limits of PJM's authority</t>
  </si>
  <si>
    <t xml:space="preserve">Incurred cost, including lost opportunity cost, attributed to PJM operating instructions are recovered </t>
  </si>
  <si>
    <t xml:space="preserve">Incurred cost, including lost opportunity cost, attributed to PJM operating requests are recovered </t>
  </si>
  <si>
    <t>Appropriate costs directly attributed to a PJM Operating Instruction are 1.) reflected in LMP, and if not, 2.) recovered out of market</t>
  </si>
  <si>
    <t>Transparent market signals that reflect the operational constraint</t>
  </si>
  <si>
    <t xml:space="preserve">Incurred costs are allocated to resources that benefited from the operational change made by other resources </t>
  </si>
  <si>
    <t>No compensation</t>
  </si>
  <si>
    <t>Lost Opportunity Credits</t>
  </si>
  <si>
    <t xml:space="preserve">     Reduced output</t>
  </si>
  <si>
    <t>Value for using limited run hours</t>
  </si>
  <si>
    <t>Performance Assessment Penalty - attributable to actions for following operating instruction</t>
  </si>
  <si>
    <t>Duration for capturing costs</t>
  </si>
  <si>
    <t>Violation of fuel cost policy in following directive</t>
  </si>
  <si>
    <t>Prorated share of Firm Transportation</t>
  </si>
  <si>
    <t xml:space="preserve">     Deviation charges</t>
  </si>
  <si>
    <t>Recovery of Day-Ahead profit</t>
  </si>
  <si>
    <t xml:space="preserve">Consistency between PJM authority to direct operations and cost recovery </t>
  </si>
  <si>
    <t xml:space="preserve">     Schedules available</t>
  </si>
  <si>
    <t>Alter schedules immediately after operating instruction notification</t>
  </si>
  <si>
    <t>5 days to submit after operating day</t>
  </si>
  <si>
    <t>5 days to submit after costs are known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</si>
  <si>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</si>
  <si>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PJM actions that trigger recovery</t>
  </si>
  <si>
    <t xml:space="preserve">     Fuel Cost Policy Impact</t>
  </si>
  <si>
    <t>Allocation of Costs</t>
  </si>
  <si>
    <t>Variance between available schedule and immediate calculation / temporal costs associated with schedules</t>
  </si>
  <si>
    <t>Timing - available to include in FCP?</t>
  </si>
  <si>
    <t>No</t>
  </si>
  <si>
    <t>Yes, at least partially</t>
  </si>
  <si>
    <t>Yes</t>
  </si>
  <si>
    <t>Recovered in unit's maintenance adder</t>
  </si>
  <si>
    <t>Startup Cost</t>
  </si>
  <si>
    <t>N/A</t>
  </si>
  <si>
    <t>Allowances as specified in Fuel Cost Policy</t>
  </si>
  <si>
    <t>6A</t>
  </si>
  <si>
    <t>6B</t>
  </si>
  <si>
    <t>6C</t>
  </si>
  <si>
    <t>13A</t>
  </si>
  <si>
    <t>13B</t>
  </si>
  <si>
    <t>13C</t>
  </si>
  <si>
    <t>13D</t>
  </si>
  <si>
    <t>13E</t>
  </si>
  <si>
    <t>TPS</t>
  </si>
  <si>
    <t>Status quo</t>
  </si>
  <si>
    <t xml:space="preserve">Recovery mechanism </t>
  </si>
  <si>
    <t>2A</t>
  </si>
  <si>
    <t>2B</t>
  </si>
  <si>
    <r>
      <t xml:space="preserve">•  Pre-contingency:  Make whole payment for costs developed IAW FCP on primary pipeline </t>
    </r>
    <r>
      <rPr>
        <b/>
        <i/>
        <sz val="10"/>
        <rFont val="Arial"/>
        <family val="2"/>
      </rPr>
      <t xml:space="preserve">
</t>
    </r>
    <r>
      <rPr>
        <sz val="10"/>
        <rFont val="Arial"/>
        <family val="2"/>
      </rPr>
      <t xml:space="preserve">
•  Post-contingency:  no recovery, unless evidence provided that unit could have continued operation on primary source, where make whole payment for costs developed IAW FCP on primary pipeline</t>
    </r>
  </si>
  <si>
    <t>Opt in' or 'Opt out'</t>
  </si>
  <si>
    <t>Opt in for cost recovery</t>
  </si>
  <si>
    <r>
      <t>•  Pre-contingenc</t>
    </r>
    <r>
      <rPr>
        <sz val="10"/>
        <rFont val="Arial"/>
        <family val="2"/>
      </rPr>
      <t xml:space="preserve">y: Make whole payment for </t>
    </r>
    <r>
      <rPr>
        <sz val="10"/>
        <color theme="1"/>
        <rFont val="Arial"/>
        <family val="2"/>
      </rPr>
      <t xml:space="preserve">costs developed IAW FCP on primary and/or alternate pipelines  </t>
    </r>
    <r>
      <rPr>
        <b/>
        <i/>
        <sz val="10"/>
        <color indexed="10"/>
        <rFont val="Arial"/>
        <family val="2"/>
      </rPr>
      <t xml:space="preserve">
</t>
    </r>
    <r>
      <rPr>
        <sz val="10"/>
        <color theme="1"/>
        <rFont val="Arial"/>
        <family val="2"/>
      </rPr>
      <t xml:space="preserve">
•  Post-contingency:  no recovery, unless evidence provided that unit could have continued operation on primary source, where make whole payment for costs developed IAW FCP on primary and/or alternate pipelines</t>
    </r>
  </si>
  <si>
    <t>Intraday Offers participation</t>
  </si>
  <si>
    <t>Included in Operating Reserve Calculation
Units committed by PJM</t>
  </si>
  <si>
    <t>LOC
(subject to review)</t>
  </si>
  <si>
    <t>2 years after the bill issued</t>
  </si>
  <si>
    <r>
      <t xml:space="preserve">Status Quo
• would require </t>
    </r>
    <r>
      <rPr>
        <sz val="10"/>
        <rFont val="Arial"/>
        <family val="2"/>
      </rPr>
      <t>changes to calculation (e.g. which schedule is used)</t>
    </r>
  </si>
  <si>
    <t>Performance Assessment Penalty - attributable to actions for following Operating Instruction</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</si>
  <si>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xx hours after</t>
  </si>
  <si>
    <r>
      <t xml:space="preserve">Gas Balancing costs:
</t>
    </r>
    <r>
      <rPr>
        <b/>
        <sz val="10"/>
        <rFont val="Arial"/>
        <family val="2"/>
      </rPr>
      <t>Commodity cost</t>
    </r>
    <r>
      <rPr>
        <sz val="10"/>
        <rFont val="Arial"/>
        <family val="2"/>
      </rPr>
      <t xml:space="preserve"> on primary pipeline (e.g. daily 'cash out' requirements)</t>
    </r>
  </si>
  <si>
    <r>
      <t xml:space="preserve">     Recovery of additio</t>
    </r>
    <r>
      <rPr>
        <sz val="10"/>
        <rFont val="Arial"/>
        <family val="2"/>
      </rPr>
      <t>nal costs (not known or included in cost offers)</t>
    </r>
  </si>
  <si>
    <t>PJM dispatch communication for generator to switch to alternate source</t>
  </si>
  <si>
    <t>Exempt MWs include: 
• Associated with approved gen outage
• MWs not scheduled by PJM
• MWs scheduled down by PJM</t>
  </si>
  <si>
    <t>As Filed</t>
  </si>
  <si>
    <t>Startup cost recovered under extended LMP as filed in Fast start compliance filing</t>
  </si>
  <si>
    <t xml:space="preserve">     Recovery of future costs realized on future date after Operating Instruction e.g. CP event</t>
  </si>
  <si>
    <t>Either Opt-in or Opt-out</t>
  </si>
  <si>
    <t>Not covered in current Tariff language/No compensation</t>
  </si>
  <si>
    <t>Transparency to the Dispatch Operator</t>
  </si>
  <si>
    <t>Transparency to the Market Participant of the requirements to receive make-whole</t>
  </si>
  <si>
    <t>2C.1</t>
  </si>
  <si>
    <t>2C.2</t>
  </si>
  <si>
    <t>2C.3</t>
  </si>
  <si>
    <t>Allowing for costs to be accounted for in LMP</t>
  </si>
  <si>
    <t>When is DR considered vs. directing a fuel or pipeline switch?</t>
  </si>
  <si>
    <t>How best for cost to be seen by dispatchers so that other dispatcher operating actions could be considered</t>
  </si>
  <si>
    <t>Review process for compensation mechanism</t>
  </si>
  <si>
    <t>(Operational) Cost to Switch ex - open gas valve</t>
  </si>
  <si>
    <t>Variance between available schedule and immediate calculation / temporal costs associated with schedules (e.x. active schedule not reflective of unit operating on multiple fuels)</t>
  </si>
  <si>
    <t>Compensate for unrecovered money associated with startup as filed in Fast Start
Yes, if restart is required to switch to alternate fuel source</t>
  </si>
  <si>
    <r>
      <t xml:space="preserve">     Deviation charges (Operating Charge &amp;</t>
    </r>
    <r>
      <rPr>
        <sz val="10"/>
        <color indexed="10"/>
        <rFont val="Arial"/>
        <family val="2"/>
      </rPr>
      <t xml:space="preserve"> DA v. RT LMP Differential</t>
    </r>
    <r>
      <rPr>
        <sz val="10"/>
        <color theme="1"/>
        <rFont val="Arial"/>
        <family val="2"/>
      </rPr>
      <t>)</t>
    </r>
  </si>
  <si>
    <t>5A</t>
  </si>
  <si>
    <t xml:space="preserve">Emission Costs
</t>
  </si>
  <si>
    <t>Fuel Cost Policy can be Deviated from.  After the Fact Agreement by PJM on Costs incurred per Matrix.</t>
  </si>
  <si>
    <t>After-the-fact Cost development based on circumstances to be approved by PJM</t>
  </si>
  <si>
    <t>After-the fact Calculation of Cost of Property Right, which was prevented from being used</t>
  </si>
  <si>
    <t>Make-whole compensation for gas balancing costs</t>
  </si>
  <si>
    <t xml:space="preserve">Pre-contingency: Make whole payment for costs regardless of FCP on primary and/or alternate pipelines  
Post-contingency: recovery consistent with pre-contingency recovery. If PJM can prove the unit could not operate, there will be no recovery. </t>
  </si>
  <si>
    <t>8A</t>
  </si>
  <si>
    <t>Segments for fuel switch</t>
  </si>
  <si>
    <t>Units with Inferior Service that Displace Units with Firm Service responsible for Design Components 11 through PJM settlements.  Status quo for rest of Design Components.</t>
  </si>
  <si>
    <r>
      <t>Costs associated gas pipeline storage, park and loan, or other similar tariff-based rate for gas balancing ca</t>
    </r>
    <r>
      <rPr>
        <sz val="10"/>
        <rFont val="Arial"/>
        <family val="2"/>
      </rPr>
      <t>n be included if the cost is included in the FCP and</t>
    </r>
    <r>
      <rPr>
        <sz val="10"/>
        <color theme="1"/>
        <rFont val="Arial"/>
        <family val="2"/>
      </rPr>
      <t xml:space="preserve"> can be calculated prior to creating a cost-based offer.
</t>
    </r>
  </si>
  <si>
    <r>
      <t xml:space="preserve">Use Opportunity Cost Calculator to update offer and follow defined process
</t>
    </r>
    <r>
      <rPr>
        <strike/>
        <sz val="10"/>
        <color indexed="8"/>
        <rFont val="Arial"/>
        <family val="2"/>
      </rPr>
      <t>Does not address CP penalty risk</t>
    </r>
  </si>
  <si>
    <t>9A</t>
  </si>
  <si>
    <t>9B</t>
  </si>
  <si>
    <t xml:space="preserve">       Limited Fuel (non-environmental)</t>
  </si>
  <si>
    <t>Includes Lost Opportunity Revenues Associated with Using a Different Fuel (Fuel B).  (Cost of Fuel B- Cost of Fuel A) * MWs (that would have been scheduled using Fuel A</t>
  </si>
  <si>
    <t xml:space="preserve">Recover verified costs associated with using alternate fuels including short notice purchase costs incurred.  Includes Lost Opportunity Revenues Associated with Using a Different Fuel (Fuel B).  (Cost of Fuel B- Cost of Fuel A) * MWs
The segment covers the period of the fuel switch only. </t>
  </si>
  <si>
    <t xml:space="preserve">       Limited Emission hours (including 2nd fuel)</t>
  </si>
  <si>
    <t>Compensate unit for costs associated with switching at PJM direction, but violating FCP/ 
Include FCP provision to allow &amp; compensate switching costs / 
Tariff provision to compensate for defined switching scenarios
Including compensation for gas balancing costs</t>
  </si>
  <si>
    <r>
      <t>Make-whole payments for fuel commodity costs</t>
    </r>
  </si>
  <si>
    <t xml:space="preserve">Pre-contingency: Make whole payment for costs regardless of FCP on primary and/or alternate pipelines  
Post-contingency: recovery consistent with pre-contingency recovery. If PJM can prove the unit could not operate, there will be no recovery. 
</t>
  </si>
  <si>
    <r>
      <t xml:space="preserve">Yes, if restart is required to switch to alternate fuel source
</t>
    </r>
    <r>
      <rPr>
        <b/>
        <i/>
        <sz val="10"/>
        <rFont val="Arial"/>
        <family val="2"/>
      </rPr>
      <t xml:space="preserve">
•  Are SU costs for switching to alternate fuel different than standard SU cost?</t>
    </r>
  </si>
  <si>
    <r>
      <t xml:space="preserve">Yes, as outline in Manual 15
</t>
    </r>
    <r>
      <rPr>
        <b/>
        <i/>
        <sz val="10"/>
        <rFont val="Arial"/>
        <family val="2"/>
      </rPr>
      <t xml:space="preserve">
Already included in 2A/2B?</t>
    </r>
  </si>
  <si>
    <r>
      <rPr>
        <b/>
        <i/>
        <sz val="10"/>
        <rFont val="Arial"/>
        <family val="2"/>
      </rPr>
      <t>Is this accounted for in 2B?</t>
    </r>
    <r>
      <rPr>
        <sz val="10"/>
        <rFont val="Arial"/>
        <family val="2"/>
      </rPr>
      <t xml:space="preserve">
(Manual 11 Attachment xx?)</t>
    </r>
  </si>
  <si>
    <r>
      <t xml:space="preserve">These issues are being discussed in MIC
</t>
    </r>
    <r>
      <rPr>
        <b/>
        <i/>
        <sz val="10"/>
        <rFont val="Arial"/>
        <family val="2"/>
      </rPr>
      <t>Any updates needed?</t>
    </r>
  </si>
  <si>
    <r>
      <rPr>
        <b/>
        <i/>
        <sz val="10"/>
        <rFont val="Arial"/>
        <family val="2"/>
      </rPr>
      <t>Is this accounted for in 2A/2B?</t>
    </r>
    <r>
      <rPr>
        <sz val="10"/>
        <rFont val="Arial"/>
        <family val="2"/>
      </rPr>
      <t xml:space="preserve">
(Manual 11 Attachment xx?)</t>
    </r>
  </si>
  <si>
    <r>
      <t xml:space="preserve">PJM Operating Instruction </t>
    </r>
    <r>
      <rPr>
        <sz val="10"/>
        <rFont val="Arial"/>
        <family val="2"/>
      </rPr>
      <t xml:space="preserve">or a voluntary operating request made by PJM </t>
    </r>
  </si>
  <si>
    <t>CP Penalty risk excluded</t>
  </si>
  <si>
    <t>No Operating Reserve charges for deviation (subject to review, assumes following dispatch)</t>
  </si>
  <si>
    <r>
      <t xml:space="preserve">Gas Balancing costs:
(cost associated with imbalance of gas nominated vs. used)  </t>
    </r>
    <r>
      <rPr>
        <b/>
        <sz val="10"/>
        <rFont val="Arial"/>
        <family val="2"/>
      </rPr>
      <t xml:space="preserve">Not the commodity cost
</t>
    </r>
    <r>
      <rPr>
        <sz val="10"/>
        <rFont val="Arial"/>
        <family val="2"/>
      </rPr>
      <t xml:space="preserve">(e.g. 'Park' charge for gas left on primary pipeline; 'Loan" charge for gas used on alternate pipeline; </t>
    </r>
    <r>
      <rPr>
        <sz val="10"/>
        <rFont val="Arial"/>
        <family val="2"/>
      </rPr>
      <t>charges for exceeding Maximum Daily Quantity; charges for exceeding min/max Storage Balance</t>
    </r>
    <r>
      <rPr>
        <sz val="10"/>
        <rFont val="Arial"/>
        <family val="2"/>
      </rPr>
      <t xml:space="preserve">) 
</t>
    </r>
    <r>
      <rPr>
        <sz val="10"/>
        <color indexed="10"/>
        <rFont val="Arial"/>
        <family val="2"/>
      </rPr>
      <t>Including all types of penalties enforced on the pipeline.</t>
    </r>
  </si>
  <si>
    <t>Pay after the fact lost opportunity revenues based on actual season fuel and electric costs (after year end)
Make-whole is applicable to the hours in which the fuel switching was implemented</t>
  </si>
  <si>
    <t>Pay after the fact lost opportunity revenues based on forward fuel and electric prices (forward looking)
Make-whole is applicable to the hours in which the fuel switching was implemented</t>
  </si>
  <si>
    <t>Units with Inferior Service that Displace Units with Firm Service responsible for Design Components 2A, 2B, 4, 5A, 6A, 6B, 8, 9, 10, 11, 12, 13B, 13C through PJM settlements.  Status quo for rest of Design Components.</t>
  </si>
  <si>
    <t>N/A
(Costs are currently not compensated)</t>
  </si>
  <si>
    <t>Resources that fail TPS are placed on the lower production cost of the cost schedule or price schedule</t>
  </si>
  <si>
    <t xml:space="preserve">Market Participant can request the System Operator to clarify communication intent is a request, question, or "Dispatch Instruction".  </t>
  </si>
  <si>
    <t>Recover verified costs associated with using alternate fuels including short notice purchase costs incurred.  Includes Lost Opportunity Revenues Associated with Using a Different Fuel (Fuel B).  (Cost of Fuel B- Cost of Fuel A) * MWs.  (MWs Includes that would have been scheduled using Fuel A)
The segment covers the period of using Fuel B.</t>
  </si>
  <si>
    <t>Includes Lost Opportunity Revenues Associated with Using a Different Fuel (Fuel B).  (Cost of Fuel B- Cost of Fuel A) * MWs (MWs includes what that would have been scheduled using Fuel A)</t>
  </si>
  <si>
    <t>Gas Balancing costs:
Commodity cost on primary pipeline (e.g. daily 'cash out' requirements)</t>
  </si>
  <si>
    <t xml:space="preserve">     Deviation charges (Operating Charge &amp; DA v. RT LMP Differential)</t>
  </si>
  <si>
    <t xml:space="preserve">     Recovery of additional costs (not known or included in cost offers)</t>
  </si>
  <si>
    <t>A (Calpine)</t>
  </si>
  <si>
    <t>Eligible for compensation based on logging of switching event, submitting ex-post documentation, etc.</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</si>
  <si>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2 hours after directed switch begins at plant</t>
  </si>
  <si>
    <t>Either opt-in or opt-out.  Regardless of choice, resources are eligible for all cost recovery contained in proposal.  Mechanisms added for recovery as needed for those that opt-out of Intraday Offer update functionality.</t>
  </si>
  <si>
    <t>Recovery of Emissions Costs per status quo plus any penalties incurred for violations associated with following PJM directive or Operating Instruction.</t>
  </si>
  <si>
    <t>Variance between available schedule and immediate calculation / temporal costs associated with schedules (e.x.. active schedule not reflective of unit operating on multiple fuels)</t>
  </si>
  <si>
    <t>M13 Attachment M – Procedure for Obtaining a Temporary Environmental Variance</t>
  </si>
  <si>
    <t>Schedules can only be updated if a unit has opted-in to Intraday offers</t>
  </si>
  <si>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</si>
  <si>
    <t>No deviation charges during switch for a minimum of 2 hour after switch begins.</t>
  </si>
  <si>
    <t>After-the fact Calculation of Cost of Property Right, which was prevented from being used.</t>
  </si>
  <si>
    <t>Cost documentation to be submitted 5 days after receiving pipeline bill</t>
  </si>
  <si>
    <t>Compensated as part of 2A (other pipeline costs)</t>
  </si>
  <si>
    <t>Eligible to be compensated in make-whole</t>
  </si>
  <si>
    <t>Manual 13 Section 3.8</t>
  </si>
  <si>
    <t>Yes, compensate unit for operational costs including outside labor equipment and fees to switch fuels.</t>
  </si>
  <si>
    <t>Gas Balancing Costs associated with the cost of the commodity on the scheduled pipeline will be eligible</t>
  </si>
  <si>
    <t>Penalties will not be assessed for the duration of the Performance Assessment Interval between when PJM issues the Operating Instruction and when the unit reaches either the prior dispatch point or its current ECO basepoint.</t>
  </si>
  <si>
    <t xml:space="preserve">Manual 15 change to allow for FCP statement and additional Intraday Offers statement for cost updates. </t>
  </si>
  <si>
    <t xml:space="preserve">Allocated as part of make-whole compensation for reliability </t>
  </si>
  <si>
    <r>
      <t>Costs associated gas pipeline storage, park and loan, or other similar tariff-based rate for gas balancing ca</t>
    </r>
    <r>
      <rPr>
        <sz val="10"/>
        <color indexed="8"/>
        <rFont val="Arial"/>
        <family val="2"/>
      </rPr>
      <t xml:space="preserve">n be included if the cost is included in the FCP and can be calculated prior to creating a cost-based offer.
</t>
    </r>
  </si>
  <si>
    <r>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r>
    <r>
      <rPr>
        <sz val="10"/>
        <color indexed="8"/>
        <rFont val="Arial"/>
        <family val="2"/>
      </rPr>
      <t>Damage caused while fuel switching is an example of a reason that is "a result of the fuel switch".  The post contingency costs also cover costs associated with switching back to the original fuel (fuel prior to switching).</t>
    </r>
  </si>
  <si>
    <r>
      <t xml:space="preserve">System Operator will </t>
    </r>
    <r>
      <rPr>
        <strike/>
        <sz val="10"/>
        <color indexed="8"/>
        <rFont val="Arial"/>
        <family val="2"/>
      </rPr>
      <t>attempt to</t>
    </r>
    <r>
      <rPr>
        <sz val="10"/>
        <color indexed="8"/>
        <rFont val="Arial"/>
        <family val="2"/>
      </rPr>
      <t xml:space="preserve"> make clear when they are directing the generator to take an action.  Training shall be provided to Operators covering how things that can be interpreted as a directive or specific Operating Instructions have recoverable cost implications as described in this proposal.(should 'directive' be removed - not used today - using Operating Instruction only)</t>
    </r>
  </si>
  <si>
    <r>
      <rPr>
        <sz val="10"/>
        <color indexed="8"/>
        <rFont val="Arial"/>
        <family val="2"/>
      </rPr>
      <t xml:space="preserve">Compensate for unrecovered money associated with startup as filed in Fast Start, if approved in FERC order.
Yes, compensate unit for startup cost if restart is required to switch to alternate fuel source and also for switching back to initial fuel that was scheduled. </t>
    </r>
  </si>
  <si>
    <r>
      <t>Recoverable Based on Lost Opportunity Revenues calculated.  Lost scarcity revenues</t>
    </r>
    <r>
      <rPr>
        <sz val="10"/>
        <color indexed="8"/>
        <rFont val="Arial"/>
        <family val="2"/>
      </rPr>
      <t xml:space="preserve"> can be included. If not in original offer can be calculated after the fact.</t>
    </r>
  </si>
  <si>
    <r>
      <t>Recoverable Based on Lost Opportunity Revenues calculated.  Lost scarcity</t>
    </r>
    <r>
      <rPr>
        <sz val="10"/>
        <color indexed="8"/>
        <rFont val="Arial"/>
        <family val="2"/>
      </rPr>
      <t xml:space="preserve"> revenues can be included. If not in original offer can be calculated after the fact.
(PJM to dispatch unit offline, unless units applied for a regulatory waiver)</t>
    </r>
  </si>
  <si>
    <r>
      <t xml:space="preserve">Ability for all generators (even those not on intraday offer updates) to Alter schedules immediately after Operating Instruction notification.  Generator can switch to alternate </t>
    </r>
    <r>
      <rPr>
        <sz val="10"/>
        <color indexed="8"/>
        <rFont val="Arial"/>
        <family val="2"/>
      </rPr>
      <t>(another fuel) schedules if fuel switching. (Markets Gateway will need to be changed to add this provision)</t>
    </r>
  </si>
  <si>
    <r>
      <t>PJM Operating Instruction</t>
    </r>
    <r>
      <rPr>
        <sz val="10"/>
        <color indexed="8"/>
        <rFont val="Arial"/>
        <family val="2"/>
      </rPr>
      <t xml:space="preserve">, direction given by PJM Operator, or a voluntary operating request made by PJM </t>
    </r>
  </si>
  <si>
    <t>Use Opportunity Cost Calculator to update offer and follow defined process</t>
  </si>
  <si>
    <r>
      <t>Non-commodity Gas Balancing Cost &amp; Pipeline/LDC Penalties:</t>
    </r>
    <r>
      <rPr>
        <sz val="10"/>
        <color indexed="8"/>
        <rFont val="Arial"/>
        <family val="2"/>
      </rPr>
      <t xml:space="preserve">
(Cost associated with imbalance of gas nominated vs. used, e.g. 'Park' charge for gas left on primary pipeline; 'Loan" charge for gas used on alternate pipeline; charges for exceeding Maximum Daily Quantity; charges for exceeding min/max Storage Balance) 
Including all types of penalties enforced on the pipeline.</t>
    </r>
  </si>
  <si>
    <t>B (PJM)</t>
  </si>
  <si>
    <t>"Opt in" or "Opt out"</t>
  </si>
  <si>
    <t>Gas Balancing Costs associated with the cost of the commodity on the currently-operating fuel source will be eligible for each Operating Instruction (can include switching back)</t>
  </si>
  <si>
    <t xml:space="preserve">Documentation of pipeline charges, pipeline transactions, fuel invoices, pipeline penalties, etc. to be submitted to PJM and the IMM within 5 business days after receiving the bill. </t>
  </si>
  <si>
    <t xml:space="preserve">PJM will not instruct a unit to violate it's emissions permit. PJM will support a units efforts to obtain an emissions waiver. </t>
  </si>
  <si>
    <r>
      <t xml:space="preserve">LOC for amount </t>
    </r>
    <r>
      <rPr>
        <sz val="10"/>
        <color indexed="8"/>
        <rFont val="Arial"/>
        <family val="2"/>
      </rPr>
      <t xml:space="preserve">of output reduced from scheduled associated with switching. </t>
    </r>
    <r>
      <rPr>
        <strike/>
        <sz val="10"/>
        <color indexed="8"/>
        <rFont val="Arial"/>
        <family val="2"/>
      </rPr>
      <t>including if trip during a switch of fuel source.</t>
    </r>
    <r>
      <rPr>
        <sz val="10"/>
        <color indexed="8"/>
        <rFont val="Arial"/>
        <family val="2"/>
      </rPr>
      <t xml:space="preserve">  LOC will be based on the initial fuel before a switch, reduction, or shutdown requested.</t>
    </r>
  </si>
  <si>
    <t xml:space="preserve">Status Quo - deviations will be subject to review during the period of the PJM Operating Instruction until the unit reaches either the prior dispatch point or its current ECO basepoint. </t>
  </si>
  <si>
    <r>
      <t xml:space="preserve">5 business days to submit </t>
    </r>
    <r>
      <rPr>
        <sz val="10"/>
        <color indexed="8"/>
        <rFont val="Arial"/>
        <family val="2"/>
      </rPr>
      <t>estimates after operating day</t>
    </r>
  </si>
  <si>
    <r>
      <t xml:space="preserve">Status quo regarding 2 year window.  5 business days to submit after </t>
    </r>
    <r>
      <rPr>
        <strike/>
        <sz val="10"/>
        <color indexed="8"/>
        <rFont val="Arial"/>
        <family val="2"/>
      </rPr>
      <t>pipeline</t>
    </r>
    <r>
      <rPr>
        <sz val="10"/>
        <color indexed="8"/>
        <rFont val="Arial"/>
        <family val="2"/>
      </rPr>
      <t xml:space="preserve"> costs are known.  </t>
    </r>
    <r>
      <rPr>
        <strike/>
        <sz val="10"/>
        <color indexed="8"/>
        <rFont val="Arial"/>
        <family val="2"/>
      </rPr>
      <t>Includes, but not limited to, CP penalties for which a generator faced negative consequences from an directed fuel switch or alternate fuel consumption</t>
    </r>
  </si>
  <si>
    <t>Operating Instruction</t>
  </si>
  <si>
    <t>Gas Balancing Costs imposed by the pipeline, including penalties, park &amp; Loan, and other documented pipeline costs associated with imbalance on the primary or alternate pipeline will be eligible</t>
  </si>
  <si>
    <t>1 start per switching event if start is required</t>
  </si>
  <si>
    <t>All cost based offers must be developed in accordance with the currently approved Fuel Cost Policy</t>
  </si>
  <si>
    <r>
      <t xml:space="preserve">Units with Inferior Service that Displace Units with Firm Service responsible for Design Components 11 and 13c through PJM settlements.  For the rest of the design components, use allocation of load ratio share plus exports as explained by PJM Settlements in July 2018 meeting.
</t>
    </r>
    <r>
      <rPr>
        <sz val="10"/>
        <color indexed="8"/>
        <rFont val="Arial"/>
        <family val="2"/>
      </rPr>
      <t xml:space="preserve">
Inferior service is no on-site fuel source available or no alternate pipeline with transport service and firm gas supply available at time of gas contingency situation.</t>
    </r>
  </si>
  <si>
    <t>Green cell indicates agreement</t>
  </si>
  <si>
    <t xml:space="preserve">Regardless of whether a unit is opt-in or opt-out, the unit is eligible for make-whole compensation for costs incurred from fuel switching associated with all design components of this matrix. </t>
  </si>
  <si>
    <t xml:space="preserve">Generators opted-in to Intraday Offers will update their current schedule to reflect their new cost as soon as reasonably achievable. </t>
  </si>
  <si>
    <t xml:space="preserve">Manual 15 (and Tariff) update that makes the unit eligible to recover all costs in this matrix, and provides an option to take pro forma language from M15 and use verbatim in the unit's Fuel Cost Policy. The pro forma language will be written to make the FCP fully compliant with costs included in this matrix. Following PJM Operating Instructions associated with fuel switching is not considered deviating from your FCP. </t>
  </si>
  <si>
    <t>New agreed solution option</t>
  </si>
  <si>
    <r>
      <t>After-the-fact Cost development based on circumstances to be approved by PJM.  T</t>
    </r>
    <r>
      <rPr>
        <sz val="10"/>
        <color indexed="8"/>
        <rFont val="Arial"/>
        <family val="2"/>
      </rPr>
      <t xml:space="preserve">his applies to units that have both opted in and out or intraday offer updates. Generators opted-in to Intraday Offers </t>
    </r>
    <r>
      <rPr>
        <sz val="10"/>
        <color indexed="10"/>
        <rFont val="Arial"/>
        <family val="2"/>
      </rPr>
      <t>may</t>
    </r>
    <r>
      <rPr>
        <sz val="10"/>
        <color indexed="8"/>
        <rFont val="Arial"/>
        <family val="2"/>
      </rPr>
      <t xml:space="preserve"> </t>
    </r>
    <r>
      <rPr>
        <strike/>
        <sz val="10"/>
        <color indexed="8"/>
        <rFont val="Arial"/>
        <family val="2"/>
      </rPr>
      <t>will</t>
    </r>
    <r>
      <rPr>
        <sz val="10"/>
        <color indexed="8"/>
        <rFont val="Arial"/>
        <family val="2"/>
      </rPr>
      <t xml:space="preserve"> update </t>
    </r>
    <r>
      <rPr>
        <sz val="10"/>
        <color indexed="10"/>
        <rFont val="Arial"/>
        <family val="2"/>
      </rPr>
      <t>cost</t>
    </r>
    <r>
      <rPr>
        <sz val="10"/>
        <color indexed="8"/>
        <rFont val="Arial"/>
        <family val="2"/>
      </rPr>
      <t xml:space="preserve"> </t>
    </r>
    <r>
      <rPr>
        <strike/>
        <sz val="10"/>
        <color indexed="8"/>
        <rFont val="Arial"/>
        <family val="2"/>
      </rPr>
      <t>their current</t>
    </r>
    <r>
      <rPr>
        <sz val="10"/>
        <color indexed="8"/>
        <rFont val="Arial"/>
        <family val="2"/>
      </rPr>
      <t xml:space="preserve"> schedule </t>
    </r>
    <r>
      <rPr>
        <sz val="10"/>
        <color indexed="10"/>
        <rFont val="Arial"/>
        <family val="2"/>
      </rPr>
      <t>in accordance with their Fuel Cost Policies</t>
    </r>
    <r>
      <rPr>
        <sz val="10"/>
        <color indexed="8"/>
        <rFont val="Arial"/>
        <family val="2"/>
      </rPr>
      <t xml:space="preserve"> to reflect their new cost</t>
    </r>
    <r>
      <rPr>
        <strike/>
        <sz val="10"/>
        <color indexed="8"/>
        <rFont val="Arial"/>
        <family val="2"/>
      </rPr>
      <t xml:space="preserve"> as soon as reasonably achievable</t>
    </r>
    <r>
      <rPr>
        <sz val="10"/>
        <color indexed="8"/>
        <rFont val="Arial"/>
        <family val="2"/>
      </rPr>
      <t xml:space="preserve">. </t>
    </r>
  </si>
  <si>
    <r>
      <rPr>
        <strike/>
        <sz val="10"/>
        <color indexed="8"/>
        <rFont val="Arial"/>
        <family val="2"/>
      </rPr>
      <t xml:space="preserve">TPS </t>
    </r>
    <r>
      <rPr>
        <sz val="10"/>
        <color theme="1"/>
        <rFont val="Arial"/>
        <family val="2"/>
      </rPr>
      <t>Offer Capping</t>
    </r>
  </si>
  <si>
    <t>Same as PJM, except unit can switch back to Price based offer after the event if originally on price offer.</t>
  </si>
  <si>
    <t>13F</t>
  </si>
  <si>
    <t>Settled on schedule used for majority of the hour</t>
  </si>
  <si>
    <t xml:space="preserve">Manual/Tariff change to make unit directed to come offline for swtich eligible for compensation like Flexible Unit LOC. LOC ends when unit reaches new schedule output. </t>
  </si>
  <si>
    <t>Gen-weighted average cost of the hour(s) in which the switch occurred. For the hours in which the switch occurred, a gen-weighted offer curve for each hour where a switch occurred must be submitted as supporting documentation for settlements.</t>
  </si>
  <si>
    <t>Package A</t>
  </si>
  <si>
    <r>
      <rPr>
        <strike/>
        <sz val="10"/>
        <color indexed="8"/>
        <rFont val="Arial"/>
        <family val="2"/>
      </rPr>
      <t>Fuel Cost Policy can be Deviated from.  After the Fact Agreement by PJM on Costs incurred per Matrix.</t>
    </r>
    <r>
      <rPr>
        <sz val="10"/>
        <color indexed="8"/>
        <rFont val="Arial"/>
        <family val="2"/>
      </rPr>
      <t xml:space="preserve">
Manual 15 (and Tariff) update that makes the unit eligible to recover all costs in this matrix, and provides an option to take pro forma language from M15 and use verbatim in the unit's Fuel Cost Policy. The pro forma language will be written to make the FCP fully compliant with costs included in this matrix. Following PJM Operating Instructions associated with fuel switching is not considered deviating from your FCP. </t>
    </r>
  </si>
  <si>
    <t>Additional Cost Considerations:
-Fuel Bumping after pipeline switch directed
-Unit damage during switching instruction</t>
  </si>
  <si>
    <t>Rules about cost recovery  for compensation should be  outside of the fuel cost policy and in the appropiate governing document language. Fuel Cost Policy should be limited to how a unit prices it's fuel to calculate a cost based offer, and for a switching instruction. Make whole costs submitted associated with these operating instructions will not be defined in the Fuel Cost Policy.</t>
  </si>
  <si>
    <r>
      <t>Gas Balancing Costs associated with the cost of the commodity on the</t>
    </r>
    <r>
      <rPr>
        <sz val="10"/>
        <color indexed="8"/>
        <rFont val="Arial"/>
        <family val="2"/>
      </rPr>
      <t xml:space="preserve"> currently-operating fuel source will be eligible for each Operating Instruction (can include switching back)</t>
    </r>
  </si>
  <si>
    <r>
      <rPr>
        <strike/>
        <sz val="10"/>
        <color indexed="8"/>
        <rFont val="Arial"/>
        <family val="2"/>
      </rPr>
      <t>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t>
    </r>
    <r>
      <rPr>
        <sz val="10"/>
        <color indexed="8"/>
        <rFont val="Arial"/>
        <family val="2"/>
      </rPr>
      <t xml:space="preserve"> 
Package B
</t>
    </r>
  </si>
  <si>
    <r>
      <rPr>
        <strike/>
        <sz val="10"/>
        <color indexed="8"/>
        <rFont val="Arial"/>
        <family val="2"/>
      </rPr>
      <t xml:space="preserve">System Operator will attempt to make clear when they are directing the generator to take an action.  Training shall be provided to Operators covering how things that can be interpreted as a directive or specific Operating Instructions have recoverable cost implications as described in this proposal.(should 'directive' be removed - not used today - using Operating Instruction only)
</t>
    </r>
    <r>
      <rPr>
        <sz val="10"/>
        <color indexed="8"/>
        <rFont val="Arial"/>
        <family val="2"/>
      </rPr>
      <t>Status Quo</t>
    </r>
  </si>
  <si>
    <r>
      <rPr>
        <strike/>
        <sz val="10"/>
        <color indexed="8"/>
        <rFont val="Arial"/>
        <family val="2"/>
      </rPr>
      <t>Eligible for compensation based on logging of switching event, submitting ex-post documentation, etc.</t>
    </r>
    <r>
      <rPr>
        <sz val="10"/>
        <color indexed="8"/>
        <rFont val="Arial"/>
        <family val="2"/>
      </rPr>
      <t xml:space="preserve">
Documentation of pipeline charges, pipeline transactions, fuel invoices, pipeline penalties, etc. to be submitted to PJM and the IMM within 5 business days after receiving the bill. </t>
    </r>
  </si>
  <si>
    <r>
      <rPr>
        <strike/>
        <sz val="10"/>
        <color indexed="8"/>
        <rFont val="Arial"/>
        <family val="2"/>
      </rPr>
      <t>Compensate for unrecovered money associated with startup as filed in Fast Start, if approved in FERC order.
Yes, compensate unit for startup cost if restart is required to switch to alternate fuel source and also for switching back to initial fuel that was scheduled.</t>
    </r>
    <r>
      <rPr>
        <sz val="10"/>
        <color indexed="8"/>
        <rFont val="Arial"/>
        <family val="2"/>
      </rPr>
      <t xml:space="preserve"> 
Package B</t>
    </r>
  </si>
  <si>
    <r>
      <rPr>
        <strike/>
        <sz val="10"/>
        <color indexed="8"/>
        <rFont val="Arial"/>
        <family val="2"/>
      </rPr>
      <t>Yes, compensate unit for operational costs including outside labor equipment and fees to switch fuels.</t>
    </r>
    <r>
      <rPr>
        <sz val="10"/>
        <color indexed="8"/>
        <rFont val="Arial"/>
        <family val="2"/>
      </rPr>
      <t xml:space="preserve">
Package B</t>
    </r>
  </si>
  <si>
    <r>
      <rPr>
        <strike/>
        <sz val="10"/>
        <color indexed="8"/>
        <rFont val="Arial"/>
        <family val="2"/>
      </rPr>
      <t>Recovery of Emissions Costs per status quo plus any penalties incurred for violations associated with following PJM directive or Operating Instruction.</t>
    </r>
    <r>
      <rPr>
        <sz val="10"/>
        <color indexed="8"/>
        <rFont val="Arial"/>
        <family val="2"/>
      </rPr>
      <t xml:space="preserve">
PJM will not instruct a unit to violate it's emissions permit. PJM will support a units efforts to obtain an emissions waiver. </t>
    </r>
  </si>
  <si>
    <r>
      <t xml:space="preserve">No deviation charges during switch for a minimum of 2 hour after switch begins.
</t>
    </r>
    <r>
      <rPr>
        <sz val="10"/>
        <color indexed="8"/>
        <rFont val="Arial"/>
        <family val="2"/>
      </rPr>
      <t>Package B</t>
    </r>
  </si>
  <si>
    <r>
      <t xml:space="preserve">•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2 hours after directed switch begins at plant
</t>
    </r>
    <r>
      <rPr>
        <sz val="10"/>
        <color indexed="8"/>
        <rFont val="Arial"/>
        <family val="2"/>
      </rPr>
      <t>Package B</t>
    </r>
  </si>
  <si>
    <r>
      <t>After-the-fact Cost development based on circumstances to be approved by PJM.  T</t>
    </r>
    <r>
      <rPr>
        <sz val="10"/>
        <color indexed="8"/>
        <rFont val="Arial"/>
        <family val="2"/>
      </rPr>
      <t xml:space="preserve">his applies to units that have both opted in and out or intraday offer updates. Generators opted-in to Intraday Offers may </t>
    </r>
    <r>
      <rPr>
        <strike/>
        <sz val="10"/>
        <color indexed="8"/>
        <rFont val="Arial"/>
        <family val="2"/>
      </rPr>
      <t>will</t>
    </r>
    <r>
      <rPr>
        <sz val="10"/>
        <color indexed="8"/>
        <rFont val="Arial"/>
        <family val="2"/>
      </rPr>
      <t xml:space="preserve"> update cost </t>
    </r>
    <r>
      <rPr>
        <strike/>
        <sz val="10"/>
        <color indexed="8"/>
        <rFont val="Arial"/>
        <family val="2"/>
      </rPr>
      <t>their current</t>
    </r>
    <r>
      <rPr>
        <sz val="10"/>
        <color indexed="8"/>
        <rFont val="Arial"/>
        <family val="2"/>
      </rPr>
      <t xml:space="preserve"> schedule in accordance with their Fuel Cost Policies to reflect their new cost</t>
    </r>
    <r>
      <rPr>
        <strike/>
        <sz val="10"/>
        <color indexed="8"/>
        <rFont val="Arial"/>
        <family val="2"/>
      </rPr>
      <t xml:space="preserve"> as soon as reasonably achievable</t>
    </r>
    <r>
      <rPr>
        <sz val="10"/>
        <color indexed="8"/>
        <rFont val="Arial"/>
        <family val="2"/>
      </rPr>
      <t xml:space="preserve">. </t>
    </r>
  </si>
  <si>
    <r>
      <rPr>
        <strike/>
        <sz val="10"/>
        <color indexed="8"/>
        <rFont val="Arial"/>
        <family val="2"/>
      </rPr>
      <t xml:space="preserve">After-the fact Calculation of Cost of Property Right, which was prevented from being used.
</t>
    </r>
    <r>
      <rPr>
        <sz val="10"/>
        <color indexed="8"/>
        <rFont val="Arial"/>
        <family val="2"/>
      </rPr>
      <t>Status Quo</t>
    </r>
  </si>
  <si>
    <r>
      <rPr>
        <strike/>
        <sz val="10"/>
        <color indexed="8"/>
        <rFont val="Arial"/>
        <family val="2"/>
      </rPr>
      <t xml:space="preserve">PJM Operating Instruction, direction given by PJM Operator, or a voluntary operating request made by PJM </t>
    </r>
    <r>
      <rPr>
        <sz val="10"/>
        <color indexed="8"/>
        <rFont val="Arial"/>
        <family val="2"/>
      </rPr>
      <t xml:space="preserve">
Package B</t>
    </r>
  </si>
  <si>
    <r>
      <t xml:space="preserve">Allocated as part of make-whole compensation for reliability </t>
    </r>
    <r>
      <rPr>
        <sz val="10"/>
        <color indexed="8"/>
        <rFont val="Arial"/>
        <family val="2"/>
      </rPr>
      <t>and/or deviation</t>
    </r>
  </si>
  <si>
    <r>
      <rPr>
        <strike/>
        <sz val="10"/>
        <color indexed="8"/>
        <rFont val="Arial"/>
        <family val="2"/>
      </rPr>
      <t>Units with Inferior Service that Displace Units with Firm Service responsible for Design Components 11 and 13c through PJM settlements.  For the rest of the design components, use allocation of load ratio share plus exports as explained by PJM Settlements in July 2018 meeting.
Inferior service is no on-site fuel source available or no alternate pipeline with transport service and firm gas supply available at time of gas contingency situation.</t>
    </r>
    <r>
      <rPr>
        <sz val="10"/>
        <color indexed="8"/>
        <rFont val="Arial"/>
        <family val="2"/>
      </rPr>
      <t xml:space="preserve">
Package B</t>
    </r>
  </si>
  <si>
    <r>
      <t xml:space="preserve">Either opt-in or opt-out.  Regardless of choice, resources are eligible for all cost recovery contained in proposal.  Mechanisms added for recovery as needed for those that opt-out of Intraday Offer update functionality.
</t>
    </r>
    <r>
      <rPr>
        <sz val="10"/>
        <color indexed="8"/>
        <rFont val="Arial"/>
        <family val="2"/>
      </rPr>
      <t xml:space="preserve">Regardless of whether a unit is opt-in or opt-out, the unit is eligible for make-whole compensation for costs incurred from fuel switching associated with all design components of this matrix. </t>
    </r>
  </si>
  <si>
    <r>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Damage caused while fuel switching is an example of a reason that is "a result of the fuel switch".  The post contingency costs also cover costs associated with switching back to the original fuel (fuel prior to switching).
</t>
    </r>
    <r>
      <rPr>
        <sz val="10"/>
        <color indexed="8"/>
        <rFont val="Arial"/>
        <family val="2"/>
      </rPr>
      <t xml:space="preserve">
Package B</t>
    </r>
  </si>
  <si>
    <r>
      <rPr>
        <strike/>
        <sz val="10"/>
        <color indexed="8"/>
        <rFont val="Arial"/>
        <family val="2"/>
      </rPr>
      <t>Market Participant can request the System Operator to clarify communication intent is a request, question, or "Dispatch Instruction".</t>
    </r>
    <r>
      <rPr>
        <sz val="10"/>
        <color indexed="8"/>
        <rFont val="Arial"/>
        <family val="2"/>
      </rPr>
      <t xml:space="preserve">  
Status Quo</t>
    </r>
  </si>
  <si>
    <r>
      <t>Gas Balancing Costs imposed by the pipeline/</t>
    </r>
    <r>
      <rPr>
        <sz val="10"/>
        <color indexed="10"/>
        <rFont val="Arial"/>
        <family val="2"/>
      </rPr>
      <t>LDC</t>
    </r>
    <r>
      <rPr>
        <sz val="10"/>
        <color theme="1"/>
        <rFont val="Arial"/>
        <family val="2"/>
      </rPr>
      <t>, including penalties, park &amp; Loan, and other documented pipeline</t>
    </r>
    <r>
      <rPr>
        <sz val="10"/>
        <color indexed="10"/>
        <rFont val="Arial"/>
        <family val="2"/>
      </rPr>
      <t>/LDC</t>
    </r>
    <r>
      <rPr>
        <sz val="10"/>
        <color theme="1"/>
        <rFont val="Arial"/>
        <family val="2"/>
      </rPr>
      <t xml:space="preserve"> costs associated with imbalance on the primary or alternate pipeline will be eligible</t>
    </r>
  </si>
  <si>
    <r>
      <rPr>
        <strike/>
        <sz val="10"/>
        <color indexed="8"/>
        <rFont val="Arial"/>
        <family val="2"/>
      </rPr>
      <t xml:space="preserve">As a result of a switching instruction, all gas-affected generators on the affected pipeline, whether fuel switched or not, will be offer-capped.
</t>
    </r>
    <r>
      <rPr>
        <sz val="10"/>
        <color indexed="10"/>
        <rFont val="Arial"/>
        <family val="2"/>
      </rPr>
      <t>Status Quo</t>
    </r>
  </si>
  <si>
    <t>Schedule used in (after-the-fact) Settlement during switching hour</t>
  </si>
  <si>
    <r>
      <t>Compensated as part of 2A (other pipeline</t>
    </r>
    <r>
      <rPr>
        <sz val="10"/>
        <color indexed="10"/>
        <rFont val="Arial"/>
        <family val="2"/>
      </rPr>
      <t>/LDC</t>
    </r>
    <r>
      <rPr>
        <sz val="10"/>
        <color theme="1"/>
        <rFont val="Arial"/>
        <family val="2"/>
      </rPr>
      <t xml:space="preserve"> costs)</t>
    </r>
  </si>
  <si>
    <r>
      <t xml:space="preserve">- </t>
    </r>
    <r>
      <rPr>
        <b/>
        <sz val="10"/>
        <color indexed="10"/>
        <rFont val="Arial"/>
        <family val="2"/>
      </rPr>
      <t>Fuel Bumping</t>
    </r>
    <r>
      <rPr>
        <sz val="10"/>
        <color indexed="10"/>
        <rFont val="Arial"/>
        <family val="2"/>
      </rPr>
      <t xml:space="preserve"> - PJM to dispatch unit offline, if initiating event is ongoing 
- </t>
    </r>
    <r>
      <rPr>
        <b/>
        <sz val="10"/>
        <color indexed="10"/>
        <rFont val="Arial"/>
        <family val="2"/>
      </rPr>
      <t>Unit damage during switching</t>
    </r>
    <r>
      <rPr>
        <sz val="10"/>
        <color indexed="10"/>
        <rFont val="Arial"/>
        <family val="2"/>
      </rPr>
      <t xml:space="preserve"> - Compensation for (1) startup cost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</si>
</sst>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i/>
      <sz val="10"/>
      <color indexed="10"/>
      <name val="Arial"/>
      <family val="2"/>
    </font>
    <font>
      <b/>
      <sz val="10"/>
      <name val="Arial"/>
      <family val="2"/>
    </font>
    <font>
      <b/>
      <i/>
      <sz val="10"/>
      <name val="Arial"/>
      <family val="2"/>
    </font>
    <font>
      <sz val="10"/>
      <color indexed="10"/>
      <name val="Arial"/>
      <family val="2"/>
    </font>
    <font>
      <strike/>
      <sz val="10"/>
      <name val="Arial"/>
      <family val="2"/>
    </font>
    <font>
      <strike/>
      <sz val="10"/>
      <color indexed="8"/>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2"/>
      <color theme="1"/>
      <name val="Arial"/>
      <family val="2"/>
    </font>
    <font>
      <b/>
      <sz val="10"/>
      <color theme="1"/>
      <name val="Arial Narrow"/>
      <family val="2"/>
    </font>
    <font>
      <strike/>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DCE6F1"/>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7">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0" fillId="2" borderId="0" xfId="0" applyFont="1" applyFill="1" applyAlignment="1">
      <alignment/>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61" fillId="0" borderId="0" xfId="0" applyFont="1" applyAlignment="1">
      <alignment horizontal="center" vertical="center"/>
    </xf>
    <xf numFmtId="0" fontId="61" fillId="0" borderId="0" xfId="0" applyFont="1" applyAlignment="1">
      <alignment horizontal="center" vertical="center" wrapText="1"/>
    </xf>
    <xf numFmtId="0" fontId="61" fillId="0" borderId="0" xfId="0" applyFont="1" applyAlignment="1">
      <alignment vertical="center"/>
    </xf>
    <xf numFmtId="0" fontId="61" fillId="0" borderId="0" xfId="0" applyFont="1" applyAlignment="1">
      <alignment/>
    </xf>
    <xf numFmtId="0" fontId="61"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6" fillId="0" borderId="0" xfId="0" applyFont="1" applyAlignment="1">
      <alignment vertical="center"/>
    </xf>
    <xf numFmtId="0" fontId="6" fillId="33" borderId="15" xfId="0" applyFont="1" applyFill="1" applyBorder="1" applyAlignment="1">
      <alignment vertical="center"/>
    </xf>
    <xf numFmtId="0" fontId="56" fillId="0" borderId="0" xfId="0" applyFont="1" applyBorder="1" applyAlignment="1">
      <alignment vertical="center"/>
    </xf>
    <xf numFmtId="0" fontId="56" fillId="0" borderId="16" xfId="0" applyFont="1" applyBorder="1" applyAlignment="1">
      <alignment vertical="center"/>
    </xf>
    <xf numFmtId="0" fontId="56" fillId="33" borderId="15" xfId="0" applyFont="1" applyFill="1" applyBorder="1" applyAlignment="1">
      <alignment vertical="center"/>
    </xf>
    <xf numFmtId="0" fontId="62" fillId="33" borderId="15" xfId="0" applyFont="1" applyFill="1" applyBorder="1" applyAlignment="1">
      <alignment vertical="center"/>
    </xf>
    <xf numFmtId="0" fontId="56" fillId="33" borderId="17"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2" fillId="0" borderId="0" xfId="0" applyFont="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Alignment="1">
      <alignment/>
    </xf>
    <xf numFmtId="0" fontId="55" fillId="0" borderId="0" xfId="0" applyFont="1" applyBorder="1" applyAlignment="1">
      <alignment vertical="center" wrapText="1"/>
    </xf>
    <xf numFmtId="0" fontId="55"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Border="1" applyAlignment="1">
      <alignment vertical="center" wrapText="1"/>
    </xf>
    <xf numFmtId="0" fontId="4" fillId="0" borderId="0" xfId="0" applyFont="1" applyBorder="1" applyAlignment="1">
      <alignment vertical="center" wrapText="1"/>
    </xf>
    <xf numFmtId="0" fontId="55" fillId="0" borderId="0" xfId="0" applyFont="1" applyAlignment="1">
      <alignment vertical="center"/>
    </xf>
    <xf numFmtId="0" fontId="55" fillId="0" borderId="0" xfId="0" applyFont="1" applyFill="1" applyAlignment="1">
      <alignment/>
    </xf>
    <xf numFmtId="0" fontId="55" fillId="0" borderId="0" xfId="0" applyFont="1" applyAlignment="1">
      <alignment/>
    </xf>
    <xf numFmtId="0" fontId="0" fillId="0" borderId="0" xfId="0" applyFont="1" applyAlignment="1">
      <alignment vertical="center"/>
    </xf>
    <xf numFmtId="0" fontId="0" fillId="0" borderId="0" xfId="0" applyAlignment="1">
      <alignment/>
    </xf>
    <xf numFmtId="0" fontId="4" fillId="0" borderId="0" xfId="0" applyFont="1" applyAlignment="1">
      <alignment vertical="center"/>
    </xf>
    <xf numFmtId="0" fontId="0" fillId="0" borderId="0" xfId="0" applyFont="1" applyAlignment="1" quotePrefix="1">
      <alignment vertical="center"/>
    </xf>
    <xf numFmtId="0" fontId="0" fillId="35" borderId="0" xfId="0" applyFont="1" applyFill="1" applyBorder="1" applyAlignment="1">
      <alignment vertical="center" wrapText="1"/>
    </xf>
    <xf numFmtId="0" fontId="4"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35"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xf>
    <xf numFmtId="0" fontId="4" fillId="0" borderId="0" xfId="0" applyFont="1" applyBorder="1" applyAlignment="1">
      <alignment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xf>
    <xf numFmtId="0" fontId="0" fillId="2" borderId="0" xfId="0" applyFont="1" applyFill="1" applyAlignment="1">
      <alignment/>
    </xf>
    <xf numFmtId="0" fontId="0" fillId="36" borderId="0" xfId="0" applyFont="1" applyFill="1" applyAlignment="1">
      <alignment vertical="center" wrapText="1"/>
    </xf>
    <xf numFmtId="0" fontId="0" fillId="0" borderId="0" xfId="0" applyFont="1" applyAlignment="1">
      <alignment horizontal="left"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NumberFormat="1" applyFont="1" applyBorder="1" applyAlignment="1">
      <alignment vertical="center" wrapText="1"/>
    </xf>
    <xf numFmtId="0" fontId="54" fillId="0" borderId="0" xfId="0" applyNumberFormat="1" applyFont="1" applyBorder="1" applyAlignment="1">
      <alignment vertical="center" wrapText="1"/>
    </xf>
    <xf numFmtId="0" fontId="0" fillId="0" borderId="0" xfId="0" applyNumberFormat="1" applyFont="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Font="1" applyAlignment="1">
      <alignment horizontal="left" vertical="center" wrapText="1"/>
    </xf>
    <xf numFmtId="0" fontId="0" fillId="0" borderId="0" xfId="0" applyAlignment="1">
      <alignment horizontal="left"/>
    </xf>
    <xf numFmtId="0" fontId="56" fillId="0" borderId="0" xfId="0" applyFont="1" applyAlignment="1">
      <alignment horizontal="left"/>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Font="1" applyBorder="1" applyAlignment="1">
      <alignment horizontal="left" vertical="center" wrapText="1"/>
    </xf>
    <xf numFmtId="0" fontId="62" fillId="0" borderId="0" xfId="0" applyFont="1" applyAlignment="1">
      <alignment horizontal="left"/>
    </xf>
    <xf numFmtId="0" fontId="0" fillId="0" borderId="0" xfId="0" applyFont="1" applyAlignment="1">
      <alignment vertical="center"/>
    </xf>
    <xf numFmtId="0" fontId="0" fillId="36" borderId="0" xfId="0" applyFont="1" applyFill="1" applyAlignment="1">
      <alignment vertical="top" wrapText="1"/>
    </xf>
    <xf numFmtId="0" fontId="0" fillId="8" borderId="0" xfId="0" applyFont="1" applyFill="1" applyAlignment="1">
      <alignment vertical="center" wrapText="1"/>
    </xf>
    <xf numFmtId="0" fontId="0" fillId="2" borderId="0" xfId="0" applyFont="1" applyFill="1" applyAlignment="1">
      <alignment vertical="center" wrapText="1"/>
    </xf>
    <xf numFmtId="0" fontId="60" fillId="33" borderId="0" xfId="0" applyFont="1" applyFill="1" applyAlignment="1">
      <alignment horizontal="center"/>
    </xf>
    <xf numFmtId="0" fontId="0" fillId="0" borderId="0" xfId="0" applyFont="1" applyAlignment="1">
      <alignment vertical="center"/>
    </xf>
    <xf numFmtId="0" fontId="0" fillId="0" borderId="0" xfId="0" applyAlignment="1">
      <alignment/>
    </xf>
    <xf numFmtId="0" fontId="63" fillId="0" borderId="0" xfId="0" applyFont="1" applyFill="1" applyAlignment="1">
      <alignment vertical="top" wrapText="1"/>
    </xf>
    <xf numFmtId="0" fontId="63" fillId="36" borderId="0" xfId="0" applyFont="1" applyFill="1" applyAlignment="1">
      <alignment vertical="top" wrapText="1"/>
    </xf>
    <xf numFmtId="0" fontId="0" fillId="36" borderId="20" xfId="0" applyFont="1" applyFill="1" applyBorder="1" applyAlignment="1">
      <alignment vertical="top" wrapText="1"/>
    </xf>
    <xf numFmtId="0" fontId="0" fillId="37" borderId="0" xfId="0" applyFont="1" applyFill="1" applyAlignment="1">
      <alignment vertical="center" wrapText="1"/>
    </xf>
    <xf numFmtId="0" fontId="0" fillId="37" borderId="0" xfId="0" applyFill="1" applyAlignment="1">
      <alignment horizontal="left" vertical="center"/>
    </xf>
    <xf numFmtId="0" fontId="0" fillId="37" borderId="0" xfId="0" applyNumberFormat="1" applyFont="1" applyFill="1" applyAlignment="1">
      <alignment vertical="center" wrapText="1"/>
    </xf>
    <xf numFmtId="0" fontId="0" fillId="37" borderId="0" xfId="0" applyNumberFormat="1" applyFont="1" applyFill="1" applyBorder="1" applyAlignment="1">
      <alignment vertical="center" wrapText="1"/>
    </xf>
    <xf numFmtId="0" fontId="54" fillId="37" borderId="0" xfId="0" applyNumberFormat="1" applyFont="1" applyFill="1" applyBorder="1" applyAlignment="1">
      <alignment vertical="center" wrapText="1"/>
    </xf>
    <xf numFmtId="0" fontId="0" fillId="38" borderId="0" xfId="0" applyNumberFormat="1" applyFont="1" applyFill="1" applyAlignment="1">
      <alignment vertical="center" wrapText="1"/>
    </xf>
    <xf numFmtId="0" fontId="0" fillId="0" borderId="0" xfId="0" applyFont="1" applyAlignment="1">
      <alignment vertical="top"/>
    </xf>
    <xf numFmtId="0" fontId="0" fillId="0" borderId="0" xfId="0" applyFont="1" applyFill="1" applyAlignment="1">
      <alignment vertical="top" wrapText="1"/>
    </xf>
    <xf numFmtId="0" fontId="0" fillId="37" borderId="0" xfId="0" applyFont="1" applyFill="1" applyAlignment="1">
      <alignment vertical="top" wrapText="1"/>
    </xf>
    <xf numFmtId="0" fontId="1" fillId="37" borderId="0" xfId="0" applyFont="1" applyFill="1" applyAlignment="1">
      <alignment vertical="top" wrapText="1"/>
    </xf>
    <xf numFmtId="0" fontId="0" fillId="0" borderId="0" xfId="0" applyNumberFormat="1" applyFont="1" applyAlignment="1" quotePrefix="1">
      <alignment vertical="center" wrapText="1"/>
    </xf>
    <xf numFmtId="0" fontId="55" fillId="8" borderId="0" xfId="0" applyFont="1" applyFill="1" applyAlignment="1">
      <alignment vertical="center" wrapText="1"/>
    </xf>
    <xf numFmtId="0" fontId="55" fillId="0" borderId="0" xfId="0" applyFont="1" applyBorder="1" applyAlignment="1">
      <alignment horizontal="left" vertical="center" wrapText="1"/>
    </xf>
    <xf numFmtId="0" fontId="55" fillId="0" borderId="0" xfId="0" applyNumberFormat="1" applyFont="1" applyAlignment="1">
      <alignment vertical="center" wrapText="1"/>
    </xf>
    <xf numFmtId="0" fontId="55" fillId="36" borderId="0" xfId="0" applyFont="1" applyFill="1" applyAlignment="1">
      <alignment vertical="top" wrapText="1"/>
    </xf>
    <xf numFmtId="0" fontId="55" fillId="2" borderId="0" xfId="0" applyFont="1" applyFill="1" applyAlignment="1">
      <alignment vertical="center"/>
    </xf>
    <xf numFmtId="0" fontId="55" fillId="8" borderId="0" xfId="0" applyFont="1" applyFill="1" applyAlignment="1">
      <alignment vertical="center"/>
    </xf>
    <xf numFmtId="0" fontId="55" fillId="2" borderId="0" xfId="0" applyFont="1" applyFill="1" applyAlignment="1">
      <alignment/>
    </xf>
    <xf numFmtId="0" fontId="0" fillId="0" borderId="13" xfId="0" applyBorder="1" applyAlignment="1">
      <alignment wrapText="1"/>
    </xf>
    <xf numFmtId="0" fontId="55" fillId="8" borderId="0" xfId="0" applyFont="1" applyFill="1" applyAlignment="1" quotePrefix="1">
      <alignment vertical="center" wrapText="1"/>
    </xf>
    <xf numFmtId="0" fontId="58" fillId="0" borderId="0" xfId="0" applyFont="1" applyFill="1" applyAlignment="1">
      <alignment horizontal="center" vertical="top"/>
    </xf>
    <xf numFmtId="0" fontId="59" fillId="33" borderId="0" xfId="0" applyFont="1" applyFill="1" applyAlignment="1">
      <alignment horizontal="center"/>
    </xf>
    <xf numFmtId="0" fontId="60" fillId="33" borderId="0" xfId="0" applyFont="1" applyFill="1" applyAlignment="1">
      <alignment horizontal="center"/>
    </xf>
    <xf numFmtId="0" fontId="61" fillId="0" borderId="0" xfId="0" applyFont="1" applyAlignment="1">
      <alignment horizontal="left" vertical="center" wrapText="1"/>
    </xf>
    <xf numFmtId="0" fontId="58" fillId="0" borderId="0" xfId="0" applyFont="1" applyFill="1" applyAlignment="1">
      <alignment horizontal="center" vertical="center"/>
    </xf>
    <xf numFmtId="0" fontId="0" fillId="0" borderId="0" xfId="0" applyAlignment="1">
      <alignment vertical="center"/>
    </xf>
    <xf numFmtId="0" fontId="59" fillId="33" borderId="0" xfId="0" applyFont="1" applyFill="1" applyAlignment="1">
      <alignment horizontal="center" vertical="center"/>
    </xf>
    <xf numFmtId="0" fontId="60" fillId="33" borderId="0" xfId="0" applyFont="1" applyFill="1" applyAlignment="1">
      <alignment horizontal="center" vertical="center"/>
    </xf>
    <xf numFmtId="0" fontId="38" fillId="39" borderId="0" xfId="0" applyFont="1" applyFill="1" applyAlignment="1">
      <alignment horizontal="center" vertical="center"/>
    </xf>
    <xf numFmtId="0" fontId="0" fillId="0" borderId="0" xfId="0" applyFont="1" applyAlignment="1">
      <alignment vertical="center"/>
    </xf>
    <xf numFmtId="0" fontId="62" fillId="0" borderId="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56" fillId="0" borderId="23" xfId="0" applyFont="1" applyBorder="1" applyAlignment="1">
      <alignment horizontal="left" vertical="center" wrapText="1"/>
    </xf>
    <xf numFmtId="0" fontId="5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38" fillId="39" borderId="0" xfId="0" applyFont="1" applyFill="1" applyAlignment="1">
      <alignment horizontal="center"/>
    </xf>
    <xf numFmtId="0" fontId="0" fillId="0" borderId="0" xfId="0" applyFont="1" applyAlignment="1">
      <alignment/>
    </xf>
    <xf numFmtId="0" fontId="60" fillId="33" borderId="0" xfId="0" applyFont="1" applyFill="1" applyAlignment="1">
      <alignment horizontal="lef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191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otec\AppData\Local\Microsoft\Windows\Temporary%20Internet%20Files\Content.Outlook\433881P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46" name="Table46" displayName="Table46" ref="A2:C22" comment="" totalsRowShown="0">
  <autoFilter ref="A2:C22"/>
  <tableColumns count="3">
    <tableColumn id="1" name="Item"/>
    <tableColumn id="2" name="Generator Costs_x000A_Associated with Operating Instruction"/>
    <tableColumn id="4" name="Method to Quantify"/>
  </tableColumns>
  <tableStyleInfo name="TableStyleMedium9" showFirstColumn="0" showLastColumn="0" showRowStripes="1" showColumnStripes="0"/>
</table>
</file>

<file path=xl/tables/table2.xml><?xml version="1.0" encoding="utf-8"?>
<table xmlns="http://schemas.openxmlformats.org/spreadsheetml/2006/main" id="83" name="Table1984" displayName="Table1984" ref="A6:K39" comment="" totalsRowShown="0">
  <autoFilter ref="A6:K39"/>
  <tableColumns count="11">
    <tableColumn id="9" name="#"/>
    <tableColumn id="1" name="Design Components1"/>
    <tableColumn id="10" name="Timing - available to include in FCP?"/>
    <tableColumn id="2" name="Priority"/>
    <tableColumn id="8" name="Status Quo"/>
    <tableColumn id="11" name="As Filed"/>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I38" comment="" totalsRowShown="0">
  <autoFilter ref="A6:I38"/>
  <tableColumns count="9">
    <tableColumn id="9" name="#"/>
    <tableColumn id="1" name="Design Components"/>
    <tableColumn id="2" name="Priority"/>
    <tableColumn id="8" name="Status Quo"/>
    <tableColumn id="3" name="A (Calpine)"/>
    <tableColumn id="4" name="B (PJM)"/>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86" name="Table1912187" displayName="Table1912187" ref="A7:I39" comment="" totalsRowShown="0">
  <autoFilter ref="A7:I39"/>
  <tableColumns count="9">
    <tableColumn id="9" name="#"/>
    <tableColumn id="1" name="Design Components"/>
    <tableColumn id="2" name="Priority"/>
    <tableColumn id="8" name="Status Quo"/>
    <tableColumn id="3" name="A (Calpine)"/>
    <tableColumn id="4" name="B (PJM)"/>
    <tableColumn id="5" name="New agreed solution option"/>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6" t="s">
        <v>35</v>
      </c>
    </row>
    <row r="2" ht="12.75">
      <c r="A2" s="46" t="s">
        <v>74</v>
      </c>
    </row>
    <row r="4" ht="12.75">
      <c r="A4" s="26" t="s">
        <v>36</v>
      </c>
    </row>
    <row r="5" ht="12.75">
      <c r="A5" t="s">
        <v>75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A15" sqref="A15"/>
    </sheetView>
  </sheetViews>
  <sheetFormatPr defaultColWidth="9.140625" defaultRowHeight="12.75"/>
  <cols>
    <col min="1" max="1" width="116.00390625" style="0" bestFit="1" customWidth="1"/>
  </cols>
  <sheetData>
    <row r="1" s="22" customFormat="1" ht="20.25">
      <c r="A1" s="24" t="str">
        <f>Setup!A2</f>
        <v>MIC Special Session</v>
      </c>
    </row>
    <row r="2" s="22" customFormat="1" ht="18">
      <c r="A2" s="25" t="str">
        <f>Setup!A5</f>
        <v>Gas Pipeline Contingency Costs</v>
      </c>
    </row>
    <row r="3" ht="18">
      <c r="A3" s="31" t="s">
        <v>45</v>
      </c>
    </row>
    <row r="5" s="1" customFormat="1" ht="13.5">
      <c r="A5" s="1" t="s">
        <v>60</v>
      </c>
    </row>
    <row r="7" ht="12.75">
      <c r="A7" s="26" t="s">
        <v>37</v>
      </c>
    </row>
    <row r="8" ht="39">
      <c r="A8" s="152" t="s">
        <v>261</v>
      </c>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54" t="str">
        <f>Setup!A2</f>
        <v>MIC Special Session</v>
      </c>
      <c r="B1" s="154"/>
      <c r="C1" s="173"/>
      <c r="D1" s="173"/>
      <c r="E1" s="173"/>
      <c r="F1" s="173"/>
      <c r="G1" s="173"/>
      <c r="H1" s="173"/>
      <c r="I1" s="173"/>
      <c r="J1" s="173"/>
    </row>
    <row r="2" spans="1:10" s="29" customFormat="1" ht="18">
      <c r="A2" s="155" t="str">
        <f>Setup!A5</f>
        <v>Gas Pipeline Contingency Costs</v>
      </c>
      <c r="B2" s="155"/>
      <c r="C2" s="173"/>
      <c r="D2" s="173"/>
      <c r="E2" s="173"/>
      <c r="F2" s="173"/>
      <c r="G2" s="173"/>
      <c r="H2" s="173"/>
      <c r="I2" s="173"/>
      <c r="J2" s="173"/>
    </row>
    <row r="3" spans="1:10" s="29" customFormat="1" ht="18">
      <c r="A3" s="156" t="s">
        <v>38</v>
      </c>
      <c r="B3" s="156"/>
      <c r="C3" s="156"/>
      <c r="D3" s="156"/>
      <c r="E3" s="156"/>
      <c r="F3" s="156"/>
      <c r="G3" s="156"/>
      <c r="H3" s="156"/>
      <c r="I3" s="156"/>
      <c r="J3" s="156"/>
    </row>
    <row r="4" spans="1:23" s="29" customFormat="1" ht="18">
      <c r="A4" s="5" t="s">
        <v>42</v>
      </c>
      <c r="B4" s="5"/>
      <c r="C4" s="18"/>
      <c r="D4" s="18"/>
      <c r="E4" s="18"/>
      <c r="F4" s="18"/>
      <c r="G4" s="18"/>
      <c r="H4" s="28"/>
      <c r="I4" s="28"/>
      <c r="J4" s="28"/>
      <c r="L4" s="19"/>
      <c r="M4" s="19"/>
      <c r="N4" s="19"/>
      <c r="O4" s="19"/>
      <c r="P4" s="19"/>
      <c r="Q4" s="19"/>
      <c r="R4" s="19"/>
      <c r="S4" s="19"/>
      <c r="T4" s="19"/>
      <c r="U4" s="19"/>
      <c r="V4" s="19"/>
      <c r="W4" s="19"/>
    </row>
    <row r="5" spans="1:23" s="29" customFormat="1" ht="18">
      <c r="A5" s="5" t="s">
        <v>61</v>
      </c>
      <c r="B5" s="5"/>
      <c r="C5" s="18"/>
      <c r="D5" s="18"/>
      <c r="E5" s="18"/>
      <c r="F5" s="18"/>
      <c r="G5" s="18"/>
      <c r="H5" s="28"/>
      <c r="I5" s="28"/>
      <c r="J5" s="28"/>
      <c r="L5" s="19"/>
      <c r="M5" s="19"/>
      <c r="N5" s="19"/>
      <c r="O5" s="19"/>
      <c r="P5" s="19"/>
      <c r="Q5" s="19"/>
      <c r="R5" s="19"/>
      <c r="S5" s="19"/>
      <c r="T5" s="19"/>
      <c r="U5" s="19"/>
      <c r="V5" s="19"/>
      <c r="W5" s="19"/>
    </row>
    <row r="6" spans="1:23" s="29" customFormat="1" ht="26.25">
      <c r="A6" s="35" t="s">
        <v>39</v>
      </c>
      <c r="B6" s="36" t="s">
        <v>41</v>
      </c>
      <c r="C6" s="35" t="s">
        <v>40</v>
      </c>
      <c r="D6" s="5"/>
      <c r="E6" s="5"/>
      <c r="F6" s="5"/>
      <c r="G6" s="5"/>
      <c r="L6" s="19"/>
      <c r="M6" s="19"/>
      <c r="N6" s="19"/>
      <c r="O6" s="19"/>
      <c r="P6" s="19"/>
      <c r="Q6" s="19"/>
      <c r="R6" s="19"/>
      <c r="S6" s="19"/>
      <c r="T6" s="19"/>
      <c r="U6" s="19"/>
      <c r="V6" s="19"/>
      <c r="W6" s="19"/>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20" sqref="B20"/>
    </sheetView>
  </sheetViews>
  <sheetFormatPr defaultColWidth="9.140625" defaultRowHeight="12.75"/>
  <cols>
    <col min="1" max="1" width="4.57421875" style="0" customWidth="1"/>
    <col min="2" max="2" width="113.00390625" style="6" bestFit="1" customWidth="1"/>
  </cols>
  <sheetData>
    <row r="1" spans="1:2" ht="20.25">
      <c r="A1" s="154" t="str">
        <f>Setup!A2</f>
        <v>MIC Special Session</v>
      </c>
      <c r="B1" s="154"/>
    </row>
    <row r="2" spans="1:2" ht="18">
      <c r="A2" s="155" t="str">
        <f>Setup!A5</f>
        <v>Gas Pipeline Contingency Costs</v>
      </c>
      <c r="B2" s="155"/>
    </row>
    <row r="3" spans="1:2" ht="18">
      <c r="A3" s="156" t="s">
        <v>23</v>
      </c>
      <c r="B3" s="156"/>
    </row>
    <row r="4" ht="12.75">
      <c r="B4" s="7" t="s">
        <v>55</v>
      </c>
    </row>
    <row r="6" spans="1:2" ht="12.75">
      <c r="A6">
        <v>1</v>
      </c>
      <c r="B6" s="6" t="s">
        <v>78</v>
      </c>
    </row>
    <row r="7" spans="1:2" ht="12.75" customHeight="1">
      <c r="A7">
        <v>2</v>
      </c>
      <c r="B7" s="6" t="s">
        <v>84</v>
      </c>
    </row>
    <row r="8" spans="1:2" ht="12.75">
      <c r="A8">
        <v>3</v>
      </c>
      <c r="B8" s="6" t="s">
        <v>76</v>
      </c>
    </row>
    <row r="9" spans="1:2" ht="12.75">
      <c r="A9">
        <v>4</v>
      </c>
      <c r="B9" s="6" t="s">
        <v>77</v>
      </c>
    </row>
    <row r="10" spans="1:2" ht="12.75">
      <c r="A10">
        <v>5</v>
      </c>
      <c r="B10" s="6" t="s">
        <v>80</v>
      </c>
    </row>
    <row r="11" spans="1:2" ht="12.75">
      <c r="A11">
        <v>6</v>
      </c>
      <c r="B11" s="6" t="s">
        <v>81</v>
      </c>
    </row>
    <row r="12" spans="1:2" ht="12.75">
      <c r="A12">
        <v>7</v>
      </c>
      <c r="B12" s="6" t="s">
        <v>82</v>
      </c>
    </row>
    <row r="13" spans="1:2" ht="12.75">
      <c r="A13">
        <v>8</v>
      </c>
      <c r="B13" s="6" t="s">
        <v>83</v>
      </c>
    </row>
    <row r="14" spans="1:2" ht="12.75">
      <c r="A14">
        <v>9</v>
      </c>
      <c r="B14" s="6" t="s">
        <v>86</v>
      </c>
    </row>
    <row r="15" spans="1:2" ht="12.75">
      <c r="A15">
        <v>10</v>
      </c>
      <c r="B15" s="6" t="s">
        <v>85</v>
      </c>
    </row>
    <row r="16" spans="1:2" ht="12.75">
      <c r="A16">
        <v>11</v>
      </c>
      <c r="B16" s="6" t="s">
        <v>97</v>
      </c>
    </row>
    <row r="17" spans="1:2" ht="12.75">
      <c r="A17">
        <v>12</v>
      </c>
      <c r="B17" s="6" t="s">
        <v>153</v>
      </c>
    </row>
    <row r="18" spans="1:2" ht="12.75">
      <c r="A18">
        <v>13</v>
      </c>
      <c r="B18" s="6" t="s">
        <v>154</v>
      </c>
    </row>
    <row r="19" spans="1:2" ht="12.75">
      <c r="A19">
        <v>14</v>
      </c>
      <c r="B19" s="6" t="s">
        <v>155</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22"/>
  <sheetViews>
    <sheetView zoomScale="120" zoomScaleNormal="120" zoomScalePageLayoutView="0" workbookViewId="0" topLeftCell="A13">
      <selection activeCell="B16" sqref="B16"/>
    </sheetView>
  </sheetViews>
  <sheetFormatPr defaultColWidth="9.140625" defaultRowHeight="12.75"/>
  <cols>
    <col min="1" max="1" width="8.28125" style="47" customWidth="1"/>
    <col min="2" max="2" width="45.8515625" style="47" bestFit="1" customWidth="1"/>
    <col min="3" max="3" width="42.140625" style="0" customWidth="1"/>
  </cols>
  <sheetData>
    <row r="1" spans="1:3" s="48" customFormat="1" ht="50.25" customHeight="1">
      <c r="A1" s="157" t="s">
        <v>79</v>
      </c>
      <c r="B1" s="157"/>
      <c r="C1" s="157"/>
    </row>
    <row r="2" spans="1:3" ht="30">
      <c r="A2" s="49" t="s">
        <v>63</v>
      </c>
      <c r="B2" s="50" t="s">
        <v>62</v>
      </c>
      <c r="C2" s="49" t="s">
        <v>64</v>
      </c>
    </row>
    <row r="3" spans="1:3" ht="15">
      <c r="A3" s="49">
        <v>1</v>
      </c>
      <c r="B3" s="51" t="s">
        <v>65</v>
      </c>
      <c r="C3" s="52"/>
    </row>
    <row r="4" spans="1:3" s="46" customFormat="1" ht="15">
      <c r="A4" s="49"/>
      <c r="B4" s="51" t="s">
        <v>66</v>
      </c>
      <c r="C4" s="52"/>
    </row>
    <row r="5" spans="1:3" s="46" customFormat="1" ht="15">
      <c r="A5" s="49"/>
      <c r="B5" s="51" t="s">
        <v>67</v>
      </c>
      <c r="C5" s="52"/>
    </row>
    <row r="6" spans="1:3" ht="15">
      <c r="A6" s="49">
        <v>2</v>
      </c>
      <c r="B6" s="51" t="s">
        <v>68</v>
      </c>
      <c r="C6" s="52"/>
    </row>
    <row r="7" spans="1:3" ht="15">
      <c r="A7" s="49">
        <v>3</v>
      </c>
      <c r="B7" s="51" t="s">
        <v>69</v>
      </c>
      <c r="C7" s="52"/>
    </row>
    <row r="8" spans="1:3" ht="15">
      <c r="A8" s="49"/>
      <c r="B8" s="51" t="s">
        <v>70</v>
      </c>
      <c r="C8" s="52"/>
    </row>
    <row r="9" spans="1:3" ht="15">
      <c r="A9" s="49"/>
      <c r="B9" s="51" t="s">
        <v>72</v>
      </c>
      <c r="C9" s="52"/>
    </row>
    <row r="10" spans="1:3" ht="15">
      <c r="A10" s="49"/>
      <c r="B10" s="51" t="s">
        <v>71</v>
      </c>
      <c r="C10" s="52"/>
    </row>
    <row r="11" spans="1:3" s="71" customFormat="1" ht="15">
      <c r="A11" s="49"/>
      <c r="B11" s="51" t="s">
        <v>95</v>
      </c>
      <c r="C11" s="52"/>
    </row>
    <row r="12" spans="1:3" s="71" customFormat="1" ht="15">
      <c r="A12" s="49">
        <v>4</v>
      </c>
      <c r="B12" s="51" t="s">
        <v>90</v>
      </c>
      <c r="C12" s="52"/>
    </row>
    <row r="13" spans="1:3" ht="45">
      <c r="A13" s="49">
        <v>5</v>
      </c>
      <c r="B13" s="53" t="s">
        <v>91</v>
      </c>
      <c r="C13" s="52"/>
    </row>
    <row r="14" spans="1:3" ht="15">
      <c r="A14" s="49">
        <v>6</v>
      </c>
      <c r="B14" s="51" t="s">
        <v>73</v>
      </c>
      <c r="C14" s="52"/>
    </row>
    <row r="15" spans="1:3" ht="45">
      <c r="A15" s="49">
        <v>7</v>
      </c>
      <c r="B15" s="53" t="s">
        <v>106</v>
      </c>
      <c r="C15" s="52"/>
    </row>
    <row r="16" spans="1:3" ht="30">
      <c r="A16" s="49">
        <v>8</v>
      </c>
      <c r="B16" s="53" t="s">
        <v>93</v>
      </c>
      <c r="C16" s="52"/>
    </row>
    <row r="17" spans="1:3" ht="15">
      <c r="A17" s="49">
        <v>9</v>
      </c>
      <c r="B17" s="51" t="s">
        <v>94</v>
      </c>
      <c r="C17" s="52"/>
    </row>
    <row r="18" spans="1:3" ht="15">
      <c r="A18" s="49">
        <v>10</v>
      </c>
      <c r="B18" s="51" t="s">
        <v>96</v>
      </c>
      <c r="C18" s="52"/>
    </row>
    <row r="19" spans="1:3" ht="15">
      <c r="A19" s="49"/>
      <c r="B19" s="51"/>
      <c r="C19" s="52"/>
    </row>
    <row r="20" spans="1:3" ht="15">
      <c r="A20" s="49"/>
      <c r="B20" s="51"/>
      <c r="C20" s="52"/>
    </row>
    <row r="21" spans="1:3" ht="15">
      <c r="A21" s="49"/>
      <c r="B21" s="51"/>
      <c r="C21" s="52"/>
    </row>
    <row r="22" spans="1:3" ht="15">
      <c r="A22" s="49"/>
      <c r="B22" s="51" t="s">
        <v>92</v>
      </c>
      <c r="C22" s="52"/>
    </row>
  </sheetData>
  <sheetProtection/>
  <mergeCells count="1">
    <mergeCell ref="A1:C1"/>
  </mergeCells>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dimension ref="A1:BE56"/>
  <sheetViews>
    <sheetView zoomScale="90" zoomScaleNormal="90" workbookViewId="0" topLeftCell="A1">
      <pane xSplit="2" ySplit="7" topLeftCell="D31" activePane="bottomRight" state="frozen"/>
      <selection pane="topLeft" activeCell="A1" sqref="A1"/>
      <selection pane="topRight" activeCell="C1" sqref="C1"/>
      <selection pane="bottomLeft" activeCell="A8" sqref="A8"/>
      <selection pane="bottomRight" activeCell="H36" sqref="H36"/>
    </sheetView>
  </sheetViews>
  <sheetFormatPr defaultColWidth="9.140625" defaultRowHeight="12.75"/>
  <cols>
    <col min="1" max="1" width="5.421875" style="70" customWidth="1"/>
    <col min="2" max="2" width="43.421875" style="72" customWidth="1"/>
    <col min="3" max="3" width="35.8515625" style="72" bestFit="1" customWidth="1"/>
    <col min="4" max="4" width="10.57421875" style="72" customWidth="1"/>
    <col min="5" max="5" width="25.00390625" style="72" customWidth="1"/>
    <col min="6" max="6" width="12.7109375" style="97" customWidth="1"/>
    <col min="7" max="7" width="26.7109375" style="72" customWidth="1"/>
    <col min="8" max="8" width="38.7109375" style="72" customWidth="1"/>
    <col min="9" max="9" width="31.140625" style="72" customWidth="1"/>
    <col min="10" max="10" width="33.7109375" style="72" customWidth="1"/>
    <col min="11" max="11" width="14.00390625" style="72" customWidth="1"/>
    <col min="12" max="14" width="8.8515625" style="75" customWidth="1"/>
    <col min="15" max="15" width="13.140625" style="75" bestFit="1" customWidth="1"/>
    <col min="16" max="16384" width="8.8515625" style="75" customWidth="1"/>
  </cols>
  <sheetData>
    <row r="1" spans="1:11" ht="17.25" customHeight="1">
      <c r="A1" s="158" t="str">
        <f>Setup!A2</f>
        <v>MIC Special Session</v>
      </c>
      <c r="B1" s="159"/>
      <c r="C1" s="159"/>
      <c r="D1" s="159"/>
      <c r="E1" s="159"/>
      <c r="F1" s="159"/>
      <c r="G1" s="159"/>
      <c r="H1" s="159"/>
      <c r="I1" s="159"/>
      <c r="J1" s="159"/>
      <c r="K1" s="159"/>
    </row>
    <row r="2" spans="1:11" ht="13.5" customHeight="1">
      <c r="A2" s="160" t="str">
        <f>Setup!A5</f>
        <v>Gas Pipeline Contingency Costs</v>
      </c>
      <c r="B2" s="159"/>
      <c r="C2" s="159"/>
      <c r="D2" s="159"/>
      <c r="E2" s="159"/>
      <c r="F2" s="159"/>
      <c r="G2" s="159"/>
      <c r="H2" s="159"/>
      <c r="I2" s="159"/>
      <c r="J2" s="159"/>
      <c r="K2" s="159"/>
    </row>
    <row r="3" spans="1:57" s="1" customFormat="1" ht="13.5" customHeight="1">
      <c r="A3" s="161" t="s">
        <v>12</v>
      </c>
      <c r="B3" s="161"/>
      <c r="C3" s="161"/>
      <c r="D3" s="161"/>
      <c r="E3" s="161"/>
      <c r="F3" s="161"/>
      <c r="G3" s="161"/>
      <c r="H3" s="161"/>
      <c r="I3" s="161"/>
      <c r="J3" s="161"/>
      <c r="K3" s="161"/>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9" customHeight="1">
      <c r="A4" s="57"/>
      <c r="B4" s="73"/>
      <c r="C4" s="73"/>
      <c r="D4" s="73"/>
      <c r="E4" s="73"/>
      <c r="F4" s="98"/>
      <c r="G4" s="73"/>
      <c r="H4" s="73"/>
      <c r="I4" s="73"/>
      <c r="J4" s="73"/>
      <c r="K4" s="73"/>
    </row>
    <row r="5" spans="1:11" ht="11.25" customHeight="1">
      <c r="A5" s="57"/>
      <c r="B5" s="73"/>
      <c r="C5" s="73"/>
      <c r="D5" s="73"/>
      <c r="E5" s="162" t="s">
        <v>21</v>
      </c>
      <c r="F5" s="162"/>
      <c r="G5" s="163"/>
      <c r="H5" s="163"/>
      <c r="I5" s="163"/>
      <c r="J5" s="163"/>
      <c r="K5" s="163"/>
    </row>
    <row r="6" spans="1:22" s="72" customFormat="1" ht="17.25" customHeight="1">
      <c r="A6" s="54" t="s">
        <v>15</v>
      </c>
      <c r="B6" s="55" t="s">
        <v>24</v>
      </c>
      <c r="C6" s="55" t="s">
        <v>107</v>
      </c>
      <c r="D6" s="55" t="s">
        <v>30</v>
      </c>
      <c r="E6" s="73" t="s">
        <v>11</v>
      </c>
      <c r="F6" s="98" t="s">
        <v>143</v>
      </c>
      <c r="G6" s="73" t="s">
        <v>0</v>
      </c>
      <c r="H6" s="73" t="s">
        <v>1</v>
      </c>
      <c r="I6" s="73" t="s">
        <v>2</v>
      </c>
      <c r="J6" s="73" t="s">
        <v>3</v>
      </c>
      <c r="K6" s="73" t="s">
        <v>4</v>
      </c>
      <c r="L6" s="56"/>
      <c r="M6" s="56"/>
      <c r="N6" s="56"/>
      <c r="O6" s="56"/>
      <c r="P6" s="56"/>
      <c r="Q6" s="56"/>
      <c r="R6" s="56"/>
      <c r="S6" s="56"/>
      <c r="T6" s="56"/>
      <c r="U6" s="56"/>
      <c r="V6" s="56"/>
    </row>
    <row r="7" spans="1:22" ht="12.75" customHeight="1">
      <c r="A7" s="54" t="s">
        <v>49</v>
      </c>
      <c r="B7" s="58" t="s">
        <v>50</v>
      </c>
      <c r="C7" s="58"/>
      <c r="D7" s="90"/>
      <c r="E7" s="73"/>
      <c r="F7" s="98"/>
      <c r="G7" s="73"/>
      <c r="H7" s="73"/>
      <c r="I7" s="73"/>
      <c r="J7" s="73"/>
      <c r="K7" s="73"/>
      <c r="L7" s="20"/>
      <c r="M7" s="20"/>
      <c r="N7" s="20"/>
      <c r="O7" s="20"/>
      <c r="P7" s="20"/>
      <c r="Q7" s="20"/>
      <c r="R7" s="20"/>
      <c r="S7" s="20"/>
      <c r="T7" s="20"/>
      <c r="U7" s="20"/>
      <c r="V7" s="20"/>
    </row>
    <row r="8" spans="1:22" s="89" customFormat="1" ht="12.75" customHeight="1">
      <c r="A8" s="54">
        <v>1</v>
      </c>
      <c r="B8" s="81" t="s">
        <v>132</v>
      </c>
      <c r="C8" s="58"/>
      <c r="D8" s="90" t="s">
        <v>31</v>
      </c>
      <c r="E8" s="91" t="s">
        <v>129</v>
      </c>
      <c r="F8" s="91"/>
      <c r="G8" s="88" t="s">
        <v>146</v>
      </c>
      <c r="H8" s="88" t="s">
        <v>130</v>
      </c>
      <c r="I8" s="88"/>
      <c r="J8" s="88"/>
      <c r="K8" s="88"/>
      <c r="L8" s="20"/>
      <c r="M8" s="20"/>
      <c r="N8" s="20"/>
      <c r="O8" s="20"/>
      <c r="P8" s="20"/>
      <c r="Q8" s="20"/>
      <c r="R8" s="20"/>
      <c r="S8" s="20"/>
      <c r="T8" s="20"/>
      <c r="U8" s="20"/>
      <c r="V8" s="20"/>
    </row>
    <row r="9" spans="1:57" ht="144.75">
      <c r="A9" s="54" t="s">
        <v>126</v>
      </c>
      <c r="B9" s="81" t="s">
        <v>190</v>
      </c>
      <c r="C9" s="59" t="s">
        <v>109</v>
      </c>
      <c r="D9" s="90" t="s">
        <v>31</v>
      </c>
      <c r="E9" s="55" t="s">
        <v>171</v>
      </c>
      <c r="F9" s="55"/>
      <c r="G9" s="81" t="s">
        <v>179</v>
      </c>
      <c r="H9" s="58" t="s">
        <v>131</v>
      </c>
      <c r="I9" s="58" t="s">
        <v>166</v>
      </c>
      <c r="J9" s="81" t="s">
        <v>181</v>
      </c>
      <c r="K9" s="73"/>
      <c r="L9" s="20"/>
      <c r="M9" s="20"/>
      <c r="N9" s="20"/>
      <c r="O9" s="20"/>
      <c r="P9" s="20"/>
      <c r="Q9" s="20"/>
      <c r="R9" s="20"/>
      <c r="S9" s="20"/>
      <c r="T9" s="20"/>
      <c r="U9" s="20"/>
      <c r="V9" s="20"/>
      <c r="BE9" s="75" t="s">
        <v>17</v>
      </c>
    </row>
    <row r="10" spans="1:57" s="87" customFormat="1" ht="114" customHeight="1">
      <c r="A10" s="80" t="s">
        <v>127</v>
      </c>
      <c r="B10" s="84" t="s">
        <v>139</v>
      </c>
      <c r="C10" s="78" t="s">
        <v>108</v>
      </c>
      <c r="D10" s="90" t="s">
        <v>31</v>
      </c>
      <c r="E10" s="81" t="s">
        <v>87</v>
      </c>
      <c r="F10" s="81"/>
      <c r="G10" s="81" t="s">
        <v>180</v>
      </c>
      <c r="H10" s="81" t="s">
        <v>128</v>
      </c>
      <c r="I10" s="79"/>
      <c r="J10" s="81" t="s">
        <v>167</v>
      </c>
      <c r="K10" s="85"/>
      <c r="L10" s="86"/>
      <c r="M10" s="86"/>
      <c r="N10" s="86"/>
      <c r="O10" s="86"/>
      <c r="P10" s="86"/>
      <c r="Q10" s="86"/>
      <c r="R10" s="86"/>
      <c r="S10" s="86"/>
      <c r="T10" s="86"/>
      <c r="U10" s="86"/>
      <c r="V10" s="86"/>
      <c r="BE10" s="87" t="s">
        <v>16</v>
      </c>
    </row>
    <row r="11" spans="1:22" s="87" customFormat="1" ht="12.75">
      <c r="A11" s="80" t="s">
        <v>150</v>
      </c>
      <c r="B11" s="84" t="s">
        <v>148</v>
      </c>
      <c r="C11" s="78"/>
      <c r="D11" s="90"/>
      <c r="E11" s="81"/>
      <c r="F11" s="81"/>
      <c r="G11" s="58"/>
      <c r="H11" s="81"/>
      <c r="I11" s="79"/>
      <c r="J11" s="79"/>
      <c r="K11" s="85"/>
      <c r="L11" s="86"/>
      <c r="M11" s="86"/>
      <c r="N11" s="86"/>
      <c r="O11" s="86"/>
      <c r="P11" s="86"/>
      <c r="Q11" s="86"/>
      <c r="R11" s="86"/>
      <c r="S11" s="86"/>
      <c r="T11" s="86"/>
      <c r="U11" s="86"/>
      <c r="V11" s="86"/>
    </row>
    <row r="12" spans="1:22" s="87" customFormat="1" ht="26.25">
      <c r="A12" s="80" t="s">
        <v>151</v>
      </c>
      <c r="B12" s="84" t="s">
        <v>149</v>
      </c>
      <c r="C12" s="78"/>
      <c r="D12" s="90"/>
      <c r="E12" s="81"/>
      <c r="F12" s="81"/>
      <c r="G12" s="58"/>
      <c r="H12" s="81"/>
      <c r="I12" s="79"/>
      <c r="J12" s="79"/>
      <c r="K12" s="85"/>
      <c r="L12" s="86"/>
      <c r="M12" s="86"/>
      <c r="N12" s="86"/>
      <c r="O12" s="86"/>
      <c r="P12" s="86"/>
      <c r="Q12" s="86"/>
      <c r="R12" s="86"/>
      <c r="S12" s="86"/>
      <c r="T12" s="86"/>
      <c r="U12" s="86"/>
      <c r="V12" s="86"/>
    </row>
    <row r="13" spans="1:22" s="87" customFormat="1" ht="12.75">
      <c r="A13" s="80" t="s">
        <v>152</v>
      </c>
      <c r="B13" s="84" t="s">
        <v>156</v>
      </c>
      <c r="C13" s="78"/>
      <c r="D13" s="90"/>
      <c r="E13" s="81"/>
      <c r="F13" s="81"/>
      <c r="G13" s="58"/>
      <c r="H13" s="81"/>
      <c r="I13" s="79"/>
      <c r="J13" s="85"/>
      <c r="K13" s="85"/>
      <c r="L13" s="86"/>
      <c r="M13" s="86"/>
      <c r="N13" s="86"/>
      <c r="O13" s="86"/>
      <c r="P13" s="86"/>
      <c r="Q13" s="86"/>
      <c r="R13" s="86"/>
      <c r="S13" s="86"/>
      <c r="T13" s="86"/>
      <c r="U13" s="86"/>
      <c r="V13" s="86"/>
    </row>
    <row r="14" spans="1:57" s="77" customFormat="1" ht="105">
      <c r="A14" s="54">
        <v>3</v>
      </c>
      <c r="B14" s="84" t="s">
        <v>112</v>
      </c>
      <c r="C14" s="59"/>
      <c r="D14" s="90" t="s">
        <v>31</v>
      </c>
      <c r="E14" s="55" t="s">
        <v>133</v>
      </c>
      <c r="F14" s="55" t="s">
        <v>144</v>
      </c>
      <c r="G14" s="58" t="s">
        <v>159</v>
      </c>
      <c r="H14" s="81" t="s">
        <v>182</v>
      </c>
      <c r="I14" s="76"/>
      <c r="J14" s="76"/>
      <c r="K14" s="76"/>
      <c r="L14" s="20"/>
      <c r="M14" s="20"/>
      <c r="N14" s="20"/>
      <c r="O14" s="20"/>
      <c r="P14" s="20"/>
      <c r="Q14" s="20"/>
      <c r="R14" s="20"/>
      <c r="S14" s="20"/>
      <c r="T14" s="20"/>
      <c r="U14" s="20"/>
      <c r="V14" s="20"/>
      <c r="BE14" s="77" t="s">
        <v>33</v>
      </c>
    </row>
    <row r="15" spans="1:57" s="77" customFormat="1" ht="39">
      <c r="A15" s="54">
        <v>4</v>
      </c>
      <c r="B15" s="84" t="s">
        <v>157</v>
      </c>
      <c r="C15" s="59"/>
      <c r="D15" s="90" t="s">
        <v>31</v>
      </c>
      <c r="E15" s="55" t="s">
        <v>87</v>
      </c>
      <c r="F15" s="55"/>
      <c r="G15" s="76"/>
      <c r="H15" s="81" t="s">
        <v>183</v>
      </c>
      <c r="I15" s="76"/>
      <c r="J15" s="76"/>
      <c r="K15" s="76"/>
      <c r="L15" s="20"/>
      <c r="M15" s="20"/>
      <c r="N15" s="20"/>
      <c r="O15" s="20"/>
      <c r="P15" s="20"/>
      <c r="Q15" s="20"/>
      <c r="R15" s="20"/>
      <c r="S15" s="20"/>
      <c r="T15" s="20"/>
      <c r="U15" s="20"/>
      <c r="V15" s="20"/>
      <c r="BE15" s="77" t="s">
        <v>31</v>
      </c>
    </row>
    <row r="16" spans="1:57" s="77" customFormat="1" ht="26.25">
      <c r="A16" s="54" t="s">
        <v>161</v>
      </c>
      <c r="B16" s="101" t="s">
        <v>162</v>
      </c>
      <c r="C16" s="59"/>
      <c r="D16" s="90" t="s">
        <v>31</v>
      </c>
      <c r="E16" s="55" t="s">
        <v>114</v>
      </c>
      <c r="F16" s="55"/>
      <c r="G16" s="76"/>
      <c r="H16" s="58" t="s">
        <v>11</v>
      </c>
      <c r="I16" s="76"/>
      <c r="J16" s="76"/>
      <c r="K16" s="76"/>
      <c r="L16" s="20"/>
      <c r="M16" s="20"/>
      <c r="N16" s="20"/>
      <c r="O16" s="20"/>
      <c r="P16" s="20"/>
      <c r="Q16" s="20"/>
      <c r="R16" s="20"/>
      <c r="S16" s="20"/>
      <c r="T16" s="20"/>
      <c r="U16" s="20"/>
      <c r="V16" s="20"/>
      <c r="BE16" s="77" t="s">
        <v>32</v>
      </c>
    </row>
    <row r="17" spans="1:22" ht="12.75">
      <c r="A17" s="54">
        <v>6</v>
      </c>
      <c r="B17" s="59" t="s">
        <v>88</v>
      </c>
      <c r="C17" s="92"/>
      <c r="D17" s="93"/>
      <c r="E17" s="94"/>
      <c r="F17" s="94"/>
      <c r="G17" s="95"/>
      <c r="H17" s="96"/>
      <c r="I17" s="95"/>
      <c r="J17" s="95"/>
      <c r="K17" s="95"/>
      <c r="L17" s="20"/>
      <c r="M17" s="20"/>
      <c r="N17" s="20"/>
      <c r="O17" s="20"/>
      <c r="P17" s="20"/>
      <c r="Q17" s="20"/>
      <c r="R17" s="20"/>
      <c r="S17" s="20"/>
      <c r="T17" s="20"/>
      <c r="U17" s="20"/>
      <c r="V17" s="20"/>
    </row>
    <row r="18" spans="1:22" ht="39">
      <c r="A18" s="54" t="s">
        <v>115</v>
      </c>
      <c r="B18" s="59" t="s">
        <v>89</v>
      </c>
      <c r="C18" s="59"/>
      <c r="D18" s="90" t="s">
        <v>31</v>
      </c>
      <c r="E18" s="81" t="s">
        <v>134</v>
      </c>
      <c r="F18" s="81"/>
      <c r="G18" s="73"/>
      <c r="H18" s="58" t="s">
        <v>136</v>
      </c>
      <c r="I18" s="73"/>
      <c r="J18" s="73"/>
      <c r="K18" s="73"/>
      <c r="L18" s="20"/>
      <c r="M18" s="20"/>
      <c r="N18" s="20"/>
      <c r="O18" s="21" t="s">
        <v>18</v>
      </c>
      <c r="P18" s="20"/>
      <c r="Q18" s="20"/>
      <c r="R18" s="20"/>
      <c r="S18" s="20"/>
      <c r="T18" s="20"/>
      <c r="U18" s="20"/>
      <c r="V18" s="20"/>
    </row>
    <row r="19" spans="1:22" ht="26.25">
      <c r="A19" s="54" t="s">
        <v>116</v>
      </c>
      <c r="B19" s="59" t="s">
        <v>72</v>
      </c>
      <c r="C19" s="59"/>
      <c r="D19" s="90" t="s">
        <v>31</v>
      </c>
      <c r="E19" s="55" t="s">
        <v>111</v>
      </c>
      <c r="F19" s="55"/>
      <c r="G19" s="73"/>
      <c r="H19" s="58" t="s">
        <v>124</v>
      </c>
      <c r="I19" s="73"/>
      <c r="J19" s="73"/>
      <c r="K19" s="73"/>
      <c r="L19" s="20"/>
      <c r="M19" s="20"/>
      <c r="N19" s="20"/>
      <c r="O19" s="21" t="s">
        <v>33</v>
      </c>
      <c r="P19" s="20"/>
      <c r="Q19" s="20"/>
      <c r="R19" s="20"/>
      <c r="S19" s="20"/>
      <c r="T19" s="20"/>
      <c r="U19" s="20"/>
      <c r="V19" s="20"/>
    </row>
    <row r="20" spans="1:22" ht="60" customHeight="1">
      <c r="A20" s="54" t="s">
        <v>117</v>
      </c>
      <c r="B20" s="59" t="s">
        <v>160</v>
      </c>
      <c r="C20" s="59"/>
      <c r="D20" s="90" t="s">
        <v>31</v>
      </c>
      <c r="E20" s="58" t="s">
        <v>189</v>
      </c>
      <c r="F20" s="58"/>
      <c r="G20" s="73"/>
      <c r="H20" s="58" t="s">
        <v>124</v>
      </c>
      <c r="I20" s="73"/>
      <c r="J20" s="73"/>
      <c r="K20" s="73"/>
      <c r="L20" s="20"/>
      <c r="M20" s="20"/>
      <c r="N20" s="20"/>
      <c r="O20" s="21" t="s">
        <v>31</v>
      </c>
      <c r="P20" s="20"/>
      <c r="Q20" s="20"/>
      <c r="R20" s="20"/>
      <c r="S20" s="20"/>
      <c r="T20" s="20"/>
      <c r="U20" s="20"/>
      <c r="V20" s="20"/>
    </row>
    <row r="21" spans="1:22" ht="158.25">
      <c r="A21" s="80">
        <v>7</v>
      </c>
      <c r="B21" s="84" t="s">
        <v>137</v>
      </c>
      <c r="C21" s="59" t="s">
        <v>108</v>
      </c>
      <c r="D21" s="90" t="s">
        <v>31</v>
      </c>
      <c r="E21" s="58" t="s">
        <v>142</v>
      </c>
      <c r="F21" s="58"/>
      <c r="G21" s="88"/>
      <c r="H21" s="58" t="s">
        <v>138</v>
      </c>
      <c r="I21" s="73"/>
      <c r="J21" s="73"/>
      <c r="K21" s="73"/>
      <c r="L21" s="20"/>
      <c r="M21" s="20"/>
      <c r="N21" s="20"/>
      <c r="O21" s="21" t="s">
        <v>32</v>
      </c>
      <c r="P21" s="20"/>
      <c r="Q21" s="20"/>
      <c r="R21" s="20"/>
      <c r="S21" s="20"/>
      <c r="T21" s="20"/>
      <c r="U21" s="20"/>
      <c r="V21" s="20"/>
    </row>
    <row r="22" spans="1:22" ht="144.75">
      <c r="A22" s="80">
        <v>8</v>
      </c>
      <c r="B22" s="81" t="s">
        <v>73</v>
      </c>
      <c r="C22" s="81" t="s">
        <v>109</v>
      </c>
      <c r="D22" s="90" t="s">
        <v>31</v>
      </c>
      <c r="E22" s="73" t="s">
        <v>87</v>
      </c>
      <c r="F22" s="98"/>
      <c r="G22" s="81" t="s">
        <v>177</v>
      </c>
      <c r="H22" s="81" t="s">
        <v>184</v>
      </c>
      <c r="I22" s="73"/>
      <c r="J22" s="73"/>
      <c r="K22" s="73"/>
      <c r="L22" s="20"/>
      <c r="M22" s="20"/>
      <c r="N22" s="20"/>
      <c r="O22" s="21"/>
      <c r="P22" s="20"/>
      <c r="Q22" s="20"/>
      <c r="R22" s="20"/>
      <c r="S22" s="20"/>
      <c r="T22" s="20"/>
      <c r="U22" s="20"/>
      <c r="V22" s="20"/>
    </row>
    <row r="23" spans="1:22" s="100" customFormat="1" ht="12.75">
      <c r="A23" s="80" t="s">
        <v>168</v>
      </c>
      <c r="B23" s="81" t="s">
        <v>169</v>
      </c>
      <c r="C23" s="81"/>
      <c r="D23" s="90"/>
      <c r="E23" s="99"/>
      <c r="F23" s="99"/>
      <c r="G23" s="79"/>
      <c r="H23" s="81"/>
      <c r="I23" s="99"/>
      <c r="J23" s="99"/>
      <c r="K23" s="99"/>
      <c r="L23" s="20"/>
      <c r="M23" s="20"/>
      <c r="N23" s="20"/>
      <c r="O23" s="21"/>
      <c r="P23" s="20"/>
      <c r="Q23" s="20"/>
      <c r="R23" s="20"/>
      <c r="S23" s="20"/>
      <c r="T23" s="20"/>
      <c r="U23" s="20"/>
      <c r="V23" s="20"/>
    </row>
    <row r="24" spans="1:22" s="106" customFormat="1" ht="66">
      <c r="A24" s="102">
        <v>9</v>
      </c>
      <c r="B24" s="103" t="s">
        <v>90</v>
      </c>
      <c r="C24" s="103" t="s">
        <v>110</v>
      </c>
      <c r="D24" s="56" t="s">
        <v>31</v>
      </c>
      <c r="E24" s="104" t="s">
        <v>172</v>
      </c>
      <c r="F24" s="104"/>
      <c r="G24" s="105"/>
      <c r="H24" s="103" t="s">
        <v>185</v>
      </c>
      <c r="I24" s="105"/>
      <c r="J24" s="105"/>
      <c r="K24" s="105"/>
      <c r="L24" s="20"/>
      <c r="M24" s="20"/>
      <c r="N24" s="20"/>
      <c r="O24" s="21"/>
      <c r="P24" s="20"/>
      <c r="Q24" s="20"/>
      <c r="R24" s="20"/>
      <c r="S24" s="20"/>
      <c r="T24" s="20"/>
      <c r="U24" s="20"/>
      <c r="V24" s="20"/>
    </row>
    <row r="25" spans="1:22" s="106" customFormat="1" ht="78.75">
      <c r="A25" s="102" t="s">
        <v>173</v>
      </c>
      <c r="B25" s="103" t="s">
        <v>175</v>
      </c>
      <c r="C25" s="103"/>
      <c r="D25" s="56"/>
      <c r="E25" s="103"/>
      <c r="F25" s="103"/>
      <c r="G25" s="56" t="s">
        <v>188</v>
      </c>
      <c r="H25" s="103" t="s">
        <v>191</v>
      </c>
      <c r="I25" s="103" t="s">
        <v>192</v>
      </c>
      <c r="J25" s="105"/>
      <c r="K25" s="105"/>
      <c r="L25" s="20"/>
      <c r="M25" s="20"/>
      <c r="N25" s="20"/>
      <c r="O25" s="21"/>
      <c r="P25" s="20"/>
      <c r="Q25" s="20"/>
      <c r="R25" s="20"/>
      <c r="S25" s="20"/>
      <c r="T25" s="20"/>
      <c r="U25" s="20"/>
      <c r="V25" s="20"/>
    </row>
    <row r="26" spans="1:22" s="106" customFormat="1" ht="78.75">
      <c r="A26" s="102" t="s">
        <v>174</v>
      </c>
      <c r="B26" s="103" t="s">
        <v>178</v>
      </c>
      <c r="C26" s="103"/>
      <c r="D26" s="56"/>
      <c r="E26" s="56"/>
      <c r="F26" s="103"/>
      <c r="G26" s="103" t="s">
        <v>113</v>
      </c>
      <c r="H26" s="103" t="s">
        <v>191</v>
      </c>
      <c r="I26" s="103" t="s">
        <v>192</v>
      </c>
      <c r="J26" s="105"/>
      <c r="K26" s="105"/>
      <c r="L26" s="20"/>
      <c r="M26" s="20"/>
      <c r="N26" s="20"/>
      <c r="O26" s="21"/>
      <c r="P26" s="20"/>
      <c r="Q26" s="20"/>
      <c r="R26" s="20"/>
      <c r="S26" s="20"/>
      <c r="T26" s="20"/>
      <c r="U26" s="20"/>
      <c r="V26" s="20"/>
    </row>
    <row r="27" spans="1:22" ht="78.75" customHeight="1">
      <c r="A27" s="80">
        <v>10</v>
      </c>
      <c r="B27" s="58" t="s">
        <v>158</v>
      </c>
      <c r="C27" s="58" t="s">
        <v>108</v>
      </c>
      <c r="D27" s="90" t="s">
        <v>31</v>
      </c>
      <c r="E27" s="58" t="s">
        <v>87</v>
      </c>
      <c r="F27" s="58"/>
      <c r="G27" s="81" t="s">
        <v>164</v>
      </c>
      <c r="H27" s="81" t="s">
        <v>186</v>
      </c>
      <c r="I27" s="73"/>
      <c r="J27" s="73"/>
      <c r="K27" s="73"/>
      <c r="L27" s="20"/>
      <c r="M27" s="20"/>
      <c r="N27" s="20"/>
      <c r="O27" s="21"/>
      <c r="P27" s="20"/>
      <c r="Q27" s="20"/>
      <c r="R27" s="20"/>
      <c r="S27" s="20"/>
      <c r="T27" s="20"/>
      <c r="U27" s="20"/>
      <c r="V27" s="20"/>
    </row>
    <row r="28" spans="1:22" ht="39">
      <c r="A28" s="80">
        <v>11</v>
      </c>
      <c r="B28" s="58" t="s">
        <v>94</v>
      </c>
      <c r="C28" s="82"/>
      <c r="D28" s="90" t="s">
        <v>31</v>
      </c>
      <c r="E28" s="73" t="s">
        <v>87</v>
      </c>
      <c r="F28" s="98"/>
      <c r="G28" s="81" t="s">
        <v>165</v>
      </c>
      <c r="H28" s="58" t="s">
        <v>11</v>
      </c>
      <c r="I28" s="73"/>
      <c r="J28" s="73"/>
      <c r="K28" s="73"/>
      <c r="L28" s="20"/>
      <c r="M28" s="20"/>
      <c r="N28" s="20"/>
      <c r="O28" s="21"/>
      <c r="P28" s="20"/>
      <c r="Q28" s="20"/>
      <c r="R28" s="20"/>
      <c r="S28" s="20"/>
      <c r="T28" s="20"/>
      <c r="U28" s="20"/>
      <c r="V28" s="20"/>
    </row>
    <row r="29" spans="1:22" ht="92.25">
      <c r="A29" s="80">
        <v>12</v>
      </c>
      <c r="B29" s="58" t="s">
        <v>96</v>
      </c>
      <c r="C29" s="82"/>
      <c r="D29" s="90" t="s">
        <v>31</v>
      </c>
      <c r="E29" s="58" t="s">
        <v>147</v>
      </c>
      <c r="F29" s="98"/>
      <c r="G29" s="81" t="s">
        <v>176</v>
      </c>
      <c r="H29" s="58" t="s">
        <v>11</v>
      </c>
      <c r="I29" s="73"/>
      <c r="J29" s="73"/>
      <c r="K29" s="73"/>
      <c r="L29" s="20"/>
      <c r="M29" s="20"/>
      <c r="N29" s="20"/>
      <c r="O29" s="21"/>
      <c r="P29" s="20"/>
      <c r="Q29" s="20"/>
      <c r="R29" s="20"/>
      <c r="S29" s="20"/>
      <c r="T29" s="20"/>
      <c r="U29" s="20"/>
      <c r="V29" s="20"/>
    </row>
    <row r="30" spans="1:22" ht="12.75">
      <c r="A30" s="80">
        <v>13</v>
      </c>
      <c r="B30" s="59" t="s">
        <v>125</v>
      </c>
      <c r="C30" s="83"/>
      <c r="D30" s="90"/>
      <c r="E30" s="95"/>
      <c r="F30" s="95"/>
      <c r="G30" s="95"/>
      <c r="H30" s="96"/>
      <c r="I30" s="95"/>
      <c r="J30" s="95"/>
      <c r="K30" s="95"/>
      <c r="L30" s="20"/>
      <c r="M30" s="20"/>
      <c r="N30" s="20"/>
      <c r="O30" s="20"/>
      <c r="P30" s="20"/>
      <c r="Q30" s="20"/>
      <c r="R30" s="20"/>
      <c r="S30" s="20"/>
      <c r="T30" s="20"/>
      <c r="U30" s="20"/>
      <c r="V30" s="20"/>
    </row>
    <row r="31" spans="1:22" ht="39">
      <c r="A31" s="60" t="s">
        <v>118</v>
      </c>
      <c r="B31" s="59" t="s">
        <v>98</v>
      </c>
      <c r="C31" s="83"/>
      <c r="D31" s="90" t="s">
        <v>31</v>
      </c>
      <c r="E31" s="73"/>
      <c r="F31" s="98"/>
      <c r="G31" s="58" t="s">
        <v>99</v>
      </c>
      <c r="H31" s="58"/>
      <c r="I31" s="73"/>
      <c r="J31" s="73"/>
      <c r="K31" s="73"/>
      <c r="L31" s="20"/>
      <c r="M31" s="20"/>
      <c r="N31" s="20"/>
      <c r="O31" s="20"/>
      <c r="P31" s="20"/>
      <c r="Q31" s="20"/>
      <c r="R31" s="20"/>
      <c r="S31" s="20"/>
      <c r="T31" s="20"/>
      <c r="U31" s="20"/>
      <c r="V31" s="20"/>
    </row>
    <row r="32" spans="1:22" ht="26.25">
      <c r="A32" s="60" t="s">
        <v>119</v>
      </c>
      <c r="B32" s="59" t="s">
        <v>140</v>
      </c>
      <c r="C32" s="83"/>
      <c r="D32" s="90" t="s">
        <v>31</v>
      </c>
      <c r="E32" s="58" t="s">
        <v>87</v>
      </c>
      <c r="F32" s="58"/>
      <c r="G32" s="58" t="s">
        <v>100</v>
      </c>
      <c r="H32" s="79"/>
      <c r="I32" s="73"/>
      <c r="J32" s="73"/>
      <c r="K32" s="73"/>
      <c r="L32" s="20"/>
      <c r="M32" s="20"/>
      <c r="N32" s="20"/>
      <c r="O32" s="20"/>
      <c r="P32" s="20"/>
      <c r="Q32" s="20"/>
      <c r="R32" s="20"/>
      <c r="S32" s="20"/>
      <c r="T32" s="20"/>
      <c r="U32" s="20"/>
      <c r="V32" s="20"/>
    </row>
    <row r="33" spans="1:22" ht="26.25">
      <c r="A33" s="60" t="s">
        <v>120</v>
      </c>
      <c r="B33" s="59" t="s">
        <v>145</v>
      </c>
      <c r="C33" s="83"/>
      <c r="D33" s="90" t="s">
        <v>31</v>
      </c>
      <c r="E33" s="90" t="s">
        <v>135</v>
      </c>
      <c r="F33" s="90"/>
      <c r="G33" s="58" t="s">
        <v>101</v>
      </c>
      <c r="H33" s="81" t="s">
        <v>124</v>
      </c>
      <c r="I33" s="73"/>
      <c r="J33" s="73"/>
      <c r="K33" s="73"/>
      <c r="L33" s="20"/>
      <c r="M33" s="20"/>
      <c r="N33" s="20"/>
      <c r="O33" s="20"/>
      <c r="P33" s="20"/>
      <c r="Q33" s="20"/>
      <c r="R33" s="20"/>
      <c r="S33" s="20"/>
      <c r="T33" s="20"/>
      <c r="U33" s="20"/>
      <c r="V33" s="20"/>
    </row>
    <row r="34" spans="1:22" ht="39">
      <c r="A34" s="60" t="s">
        <v>121</v>
      </c>
      <c r="B34" s="59" t="s">
        <v>103</v>
      </c>
      <c r="C34" s="83"/>
      <c r="D34" s="90" t="s">
        <v>31</v>
      </c>
      <c r="E34" s="81" t="s">
        <v>113</v>
      </c>
      <c r="F34" s="81"/>
      <c r="G34" s="58" t="s">
        <v>187</v>
      </c>
      <c r="H34" s="81" t="s">
        <v>141</v>
      </c>
      <c r="I34" s="73"/>
      <c r="J34" s="73"/>
      <c r="K34" s="73"/>
      <c r="L34" s="20"/>
      <c r="M34" s="20"/>
      <c r="N34" s="20"/>
      <c r="O34" s="20"/>
      <c r="P34" s="20"/>
      <c r="Q34" s="20"/>
      <c r="R34" s="20"/>
      <c r="S34" s="20"/>
      <c r="T34" s="20"/>
      <c r="U34" s="20"/>
      <c r="V34" s="20"/>
    </row>
    <row r="35" spans="1:22" ht="52.5">
      <c r="A35" s="60" t="s">
        <v>122</v>
      </c>
      <c r="B35" s="59" t="s">
        <v>104</v>
      </c>
      <c r="C35" s="83"/>
      <c r="D35" s="90" t="s">
        <v>31</v>
      </c>
      <c r="E35" s="73"/>
      <c r="F35" s="98"/>
      <c r="G35" s="81" t="s">
        <v>163</v>
      </c>
      <c r="H35" s="81"/>
      <c r="I35" s="73"/>
      <c r="J35" s="73"/>
      <c r="K35" s="73"/>
      <c r="L35" s="20"/>
      <c r="M35" s="20"/>
      <c r="N35" s="20"/>
      <c r="O35" s="20"/>
      <c r="P35" s="20"/>
      <c r="Q35" s="20"/>
      <c r="R35" s="20"/>
      <c r="S35" s="20"/>
      <c r="T35" s="20"/>
      <c r="U35" s="20"/>
      <c r="V35" s="20"/>
    </row>
    <row r="36" spans="1:22" ht="78.75">
      <c r="A36" s="60">
        <v>14</v>
      </c>
      <c r="B36" s="59" t="s">
        <v>105</v>
      </c>
      <c r="C36" s="83"/>
      <c r="D36" s="90" t="s">
        <v>31</v>
      </c>
      <c r="E36" s="79" t="s">
        <v>194</v>
      </c>
      <c r="F36" s="98"/>
      <c r="G36" s="81" t="s">
        <v>170</v>
      </c>
      <c r="H36" s="81" t="s">
        <v>193</v>
      </c>
      <c r="I36" s="73"/>
      <c r="J36" s="73"/>
      <c r="K36" s="73"/>
      <c r="L36" s="20"/>
      <c r="M36" s="20"/>
      <c r="N36" s="20"/>
      <c r="O36" s="20"/>
      <c r="P36" s="20"/>
      <c r="Q36" s="20"/>
      <c r="R36" s="20"/>
      <c r="S36" s="20"/>
      <c r="T36" s="20"/>
      <c r="U36" s="20"/>
      <c r="V36" s="20"/>
    </row>
    <row r="37" spans="1:22" ht="52.5">
      <c r="A37" s="54">
        <v>15</v>
      </c>
      <c r="B37" s="58" t="s">
        <v>123</v>
      </c>
      <c r="C37" s="58"/>
      <c r="D37" s="90" t="s">
        <v>31</v>
      </c>
      <c r="E37" s="58" t="s">
        <v>195</v>
      </c>
      <c r="F37" s="98"/>
      <c r="G37" s="73"/>
      <c r="H37" s="58"/>
      <c r="I37" s="73"/>
      <c r="J37" s="73"/>
      <c r="K37" s="73"/>
      <c r="L37" s="20"/>
      <c r="M37" s="20"/>
      <c r="N37" s="20"/>
      <c r="O37" s="20"/>
      <c r="P37" s="20"/>
      <c r="Q37" s="20"/>
      <c r="R37" s="20"/>
      <c r="S37" s="20"/>
      <c r="T37" s="20"/>
      <c r="U37" s="20"/>
      <c r="V37" s="20"/>
    </row>
    <row r="38" spans="1:22" ht="12.75">
      <c r="A38" s="54">
        <v>16</v>
      </c>
      <c r="B38" s="58"/>
      <c r="C38" s="58"/>
      <c r="D38" s="90"/>
      <c r="E38" s="73"/>
      <c r="F38" s="98"/>
      <c r="G38" s="73"/>
      <c r="H38" s="58"/>
      <c r="I38" s="73"/>
      <c r="J38" s="73"/>
      <c r="K38" s="73"/>
      <c r="L38" s="20"/>
      <c r="M38" s="20"/>
      <c r="N38" s="20"/>
      <c r="O38" s="20"/>
      <c r="P38" s="20"/>
      <c r="Q38" s="20"/>
      <c r="R38" s="20"/>
      <c r="S38" s="20"/>
      <c r="T38" s="20"/>
      <c r="U38" s="20"/>
      <c r="V38" s="20"/>
    </row>
    <row r="39" spans="1:22" ht="12.75">
      <c r="A39" s="54"/>
      <c r="B39" s="58"/>
      <c r="C39" s="58"/>
      <c r="D39" s="90"/>
      <c r="E39" s="73"/>
      <c r="F39" s="98"/>
      <c r="G39" s="73"/>
      <c r="H39" s="58"/>
      <c r="I39" s="73"/>
      <c r="J39" s="73"/>
      <c r="K39" s="73"/>
      <c r="L39" s="20"/>
      <c r="M39" s="20"/>
      <c r="N39" s="20"/>
      <c r="O39" s="20"/>
      <c r="P39" s="20"/>
      <c r="Q39" s="20"/>
      <c r="R39" s="20"/>
      <c r="S39" s="20"/>
      <c r="T39" s="20"/>
      <c r="U39" s="20"/>
      <c r="V39" s="20"/>
    </row>
    <row r="40" spans="1:22" ht="12.75">
      <c r="A40" s="60"/>
      <c r="B40" s="58"/>
      <c r="C40" s="58"/>
      <c r="D40" s="73"/>
      <c r="E40" s="73"/>
      <c r="F40" s="98"/>
      <c r="G40" s="73"/>
      <c r="H40" s="73"/>
      <c r="I40" s="73"/>
      <c r="J40" s="73"/>
      <c r="K40" s="73"/>
      <c r="L40" s="20"/>
      <c r="M40" s="20"/>
      <c r="N40" s="20"/>
      <c r="O40" s="20"/>
      <c r="P40" s="20"/>
      <c r="Q40" s="20"/>
      <c r="R40" s="20"/>
      <c r="S40" s="20"/>
      <c r="T40" s="20"/>
      <c r="U40" s="20"/>
      <c r="V40" s="20"/>
    </row>
    <row r="41" spans="1:22" ht="12.75">
      <c r="A41" s="60"/>
      <c r="B41" s="58"/>
      <c r="C41" s="58"/>
      <c r="D41" s="73"/>
      <c r="E41" s="73"/>
      <c r="F41" s="98"/>
      <c r="G41" s="73"/>
      <c r="H41" s="73"/>
      <c r="I41" s="73"/>
      <c r="J41" s="73"/>
      <c r="K41" s="73"/>
      <c r="L41" s="20"/>
      <c r="M41" s="20"/>
      <c r="N41" s="20"/>
      <c r="O41" s="20"/>
      <c r="P41" s="20"/>
      <c r="Q41" s="20"/>
      <c r="R41" s="20"/>
      <c r="S41" s="20"/>
      <c r="T41" s="20"/>
      <c r="U41" s="20"/>
      <c r="V41" s="20"/>
    </row>
    <row r="42" spans="1:22" ht="12.75">
      <c r="A42" s="60"/>
      <c r="B42" s="59"/>
      <c r="C42" s="59"/>
      <c r="D42" s="73"/>
      <c r="E42" s="73"/>
      <c r="F42" s="98"/>
      <c r="G42" s="73"/>
      <c r="H42" s="73"/>
      <c r="I42" s="73"/>
      <c r="J42" s="73"/>
      <c r="K42" s="73"/>
      <c r="L42" s="20"/>
      <c r="M42" s="20"/>
      <c r="N42" s="20"/>
      <c r="O42" s="20"/>
      <c r="P42" s="20"/>
      <c r="Q42" s="20"/>
      <c r="R42" s="20"/>
      <c r="S42" s="20"/>
      <c r="T42" s="20"/>
      <c r="U42" s="20"/>
      <c r="V42" s="20"/>
    </row>
    <row r="43" spans="1:22" ht="14.25" thickBot="1">
      <c r="A43" s="164" t="s">
        <v>22</v>
      </c>
      <c r="B43" s="164"/>
      <c r="C43" s="74"/>
      <c r="D43" s="61"/>
      <c r="E43" s="61"/>
      <c r="F43" s="61"/>
      <c r="G43" s="61"/>
      <c r="H43" s="61"/>
      <c r="I43" s="61"/>
      <c r="J43" s="61"/>
      <c r="K43" s="61"/>
      <c r="L43" s="20"/>
      <c r="M43" s="20"/>
      <c r="N43" s="20"/>
      <c r="O43" s="20"/>
      <c r="P43" s="20"/>
      <c r="Q43" s="20"/>
      <c r="R43" s="20"/>
      <c r="S43" s="20"/>
      <c r="T43" s="20"/>
      <c r="U43" s="20"/>
      <c r="V43" s="20"/>
    </row>
    <row r="44" spans="1:22" ht="13.5">
      <c r="A44" s="165" t="s">
        <v>57</v>
      </c>
      <c r="B44" s="166"/>
      <c r="C44" s="166"/>
      <c r="D44" s="166"/>
      <c r="E44" s="166"/>
      <c r="F44" s="166"/>
      <c r="G44" s="166"/>
      <c r="H44" s="166"/>
      <c r="I44" s="166"/>
      <c r="J44" s="166"/>
      <c r="K44" s="167"/>
      <c r="L44" s="44"/>
      <c r="M44" s="20"/>
      <c r="N44" s="20"/>
      <c r="O44" s="20"/>
      <c r="P44" s="20"/>
      <c r="Q44" s="20"/>
      <c r="R44" s="20"/>
      <c r="S44" s="20"/>
      <c r="T44" s="20"/>
      <c r="U44" s="20"/>
      <c r="V44" s="20"/>
    </row>
    <row r="45" spans="1:22" ht="15">
      <c r="A45" s="62" t="s">
        <v>102</v>
      </c>
      <c r="B45" s="63"/>
      <c r="C45" s="63"/>
      <c r="D45" s="63"/>
      <c r="E45" s="63"/>
      <c r="F45" s="63"/>
      <c r="G45" s="63"/>
      <c r="H45" s="63"/>
      <c r="I45" s="63"/>
      <c r="J45" s="63"/>
      <c r="K45" s="64"/>
      <c r="L45" s="44"/>
      <c r="M45" s="20"/>
      <c r="N45" s="20"/>
      <c r="O45" s="20"/>
      <c r="P45" s="20"/>
      <c r="Q45" s="20"/>
      <c r="R45" s="20"/>
      <c r="S45" s="20"/>
      <c r="T45" s="20"/>
      <c r="U45" s="20"/>
      <c r="V45" s="20"/>
    </row>
    <row r="46" spans="1:22" ht="15">
      <c r="A46" s="62" t="s">
        <v>58</v>
      </c>
      <c r="B46" s="63"/>
      <c r="C46" s="63"/>
      <c r="D46" s="63"/>
      <c r="E46" s="63"/>
      <c r="F46" s="63"/>
      <c r="G46" s="63"/>
      <c r="H46" s="63"/>
      <c r="I46" s="63"/>
      <c r="J46" s="63"/>
      <c r="K46" s="64"/>
      <c r="L46" s="44"/>
      <c r="M46" s="20"/>
      <c r="N46" s="20"/>
      <c r="O46" s="20"/>
      <c r="P46" s="20"/>
      <c r="Q46" s="20"/>
      <c r="R46" s="20"/>
      <c r="S46" s="20"/>
      <c r="T46" s="20"/>
      <c r="U46" s="20"/>
      <c r="V46" s="20"/>
    </row>
    <row r="47" spans="1:22" ht="13.5">
      <c r="A47" s="65"/>
      <c r="B47" s="63"/>
      <c r="C47" s="63"/>
      <c r="D47" s="63"/>
      <c r="E47" s="63"/>
      <c r="F47" s="63"/>
      <c r="G47" s="63"/>
      <c r="H47" s="63"/>
      <c r="I47" s="63"/>
      <c r="J47" s="63"/>
      <c r="K47" s="64"/>
      <c r="L47" s="44"/>
      <c r="M47" s="20"/>
      <c r="N47" s="20"/>
      <c r="O47" s="20"/>
      <c r="P47" s="20"/>
      <c r="Q47" s="20"/>
      <c r="R47" s="20"/>
      <c r="S47" s="20"/>
      <c r="T47" s="20"/>
      <c r="U47" s="20"/>
      <c r="V47" s="20"/>
    </row>
    <row r="48" spans="1:22" ht="13.5">
      <c r="A48" s="66" t="s">
        <v>5</v>
      </c>
      <c r="B48" s="63"/>
      <c r="C48" s="63"/>
      <c r="D48" s="63"/>
      <c r="E48" s="63"/>
      <c r="F48" s="63"/>
      <c r="G48" s="63"/>
      <c r="H48" s="63"/>
      <c r="I48" s="63"/>
      <c r="J48" s="63"/>
      <c r="K48" s="64"/>
      <c r="L48" s="44"/>
      <c r="M48" s="20"/>
      <c r="N48" s="20"/>
      <c r="O48" s="20"/>
      <c r="P48" s="20"/>
      <c r="Q48" s="20"/>
      <c r="R48" s="20"/>
      <c r="S48" s="20"/>
      <c r="T48" s="20"/>
      <c r="U48" s="20"/>
      <c r="V48" s="20"/>
    </row>
    <row r="49" spans="1:22" ht="13.5">
      <c r="A49" s="65" t="s">
        <v>19</v>
      </c>
      <c r="B49" s="63"/>
      <c r="C49" s="63"/>
      <c r="D49" s="63"/>
      <c r="E49" s="63"/>
      <c r="F49" s="63"/>
      <c r="G49" s="63"/>
      <c r="H49" s="63"/>
      <c r="I49" s="63"/>
      <c r="J49" s="63"/>
      <c r="K49" s="64"/>
      <c r="L49" s="44"/>
      <c r="M49" s="20"/>
      <c r="N49" s="20"/>
      <c r="O49" s="20"/>
      <c r="P49" s="20"/>
      <c r="Q49" s="20"/>
      <c r="R49" s="20"/>
      <c r="S49" s="20"/>
      <c r="T49" s="20"/>
      <c r="U49" s="20"/>
      <c r="V49" s="20"/>
    </row>
    <row r="50" spans="1:12" ht="13.5">
      <c r="A50" s="65" t="s">
        <v>51</v>
      </c>
      <c r="B50" s="63"/>
      <c r="C50" s="63"/>
      <c r="D50" s="63"/>
      <c r="E50" s="63"/>
      <c r="F50" s="63"/>
      <c r="G50" s="63"/>
      <c r="H50" s="63"/>
      <c r="I50" s="63"/>
      <c r="J50" s="63"/>
      <c r="K50" s="64"/>
      <c r="L50" s="45"/>
    </row>
    <row r="51" spans="1:12" ht="13.5">
      <c r="A51" s="65" t="s">
        <v>52</v>
      </c>
      <c r="B51" s="63"/>
      <c r="C51" s="63"/>
      <c r="D51" s="63"/>
      <c r="E51" s="63"/>
      <c r="F51" s="63"/>
      <c r="G51" s="63"/>
      <c r="H51" s="63"/>
      <c r="I51" s="63"/>
      <c r="J51" s="63"/>
      <c r="K51" s="64"/>
      <c r="L51" s="45"/>
    </row>
    <row r="52" spans="1:12" ht="13.5">
      <c r="A52" s="65" t="s">
        <v>20</v>
      </c>
      <c r="B52" s="63"/>
      <c r="C52" s="63"/>
      <c r="D52" s="63"/>
      <c r="E52" s="63"/>
      <c r="F52" s="63"/>
      <c r="G52" s="63"/>
      <c r="H52" s="63"/>
      <c r="I52" s="63"/>
      <c r="J52" s="63"/>
      <c r="K52" s="64"/>
      <c r="L52" s="45"/>
    </row>
    <row r="53" spans="1:12" ht="13.5">
      <c r="A53" s="65" t="s">
        <v>53</v>
      </c>
      <c r="B53" s="63"/>
      <c r="C53" s="63"/>
      <c r="D53" s="63"/>
      <c r="E53" s="63"/>
      <c r="F53" s="63"/>
      <c r="G53" s="63"/>
      <c r="H53" s="63"/>
      <c r="I53" s="63"/>
      <c r="J53" s="63"/>
      <c r="K53" s="64"/>
      <c r="L53" s="45"/>
    </row>
    <row r="54" spans="1:12" ht="13.5">
      <c r="A54" s="65" t="s">
        <v>54</v>
      </c>
      <c r="B54" s="63"/>
      <c r="C54" s="63"/>
      <c r="D54" s="63"/>
      <c r="E54" s="63"/>
      <c r="F54" s="63"/>
      <c r="G54" s="63"/>
      <c r="H54" s="63"/>
      <c r="I54" s="63"/>
      <c r="J54" s="63"/>
      <c r="K54" s="64"/>
      <c r="L54" s="45"/>
    </row>
    <row r="55" spans="1:12" ht="13.5">
      <c r="A55" s="65" t="s">
        <v>6</v>
      </c>
      <c r="B55" s="63"/>
      <c r="C55" s="63"/>
      <c r="D55" s="63"/>
      <c r="E55" s="63"/>
      <c r="F55" s="63"/>
      <c r="G55" s="63"/>
      <c r="H55" s="63"/>
      <c r="I55" s="63"/>
      <c r="J55" s="63"/>
      <c r="K55" s="64"/>
      <c r="L55" s="45"/>
    </row>
    <row r="56" spans="1:12" ht="14.25" thickBot="1">
      <c r="A56" s="67"/>
      <c r="B56" s="68"/>
      <c r="C56" s="68"/>
      <c r="D56" s="68"/>
      <c r="E56" s="68"/>
      <c r="F56" s="68"/>
      <c r="G56" s="68"/>
      <c r="H56" s="68"/>
      <c r="I56" s="68"/>
      <c r="J56" s="68"/>
      <c r="K56" s="69"/>
      <c r="L56" s="45"/>
    </row>
  </sheetData>
  <sheetProtection/>
  <mergeCells count="6">
    <mergeCell ref="A1:K1"/>
    <mergeCell ref="A2:K2"/>
    <mergeCell ref="A3:K3"/>
    <mergeCell ref="E5:K5"/>
    <mergeCell ref="A43:B43"/>
    <mergeCell ref="A44:K44"/>
  </mergeCells>
  <dataValidations count="1">
    <dataValidation type="list" allowBlank="1" showInputMessage="1" showErrorMessage="1" sqref="D7:D39">
      <formula1>$BE$8:$BE$16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2" customFormat="1" ht="20.25">
      <c r="A1" s="154" t="str">
        <f>Setup!A2</f>
        <v>MIC Special Session</v>
      </c>
      <c r="B1" s="154"/>
      <c r="C1" s="154"/>
      <c r="D1" s="23"/>
      <c r="E1" s="23"/>
      <c r="F1" s="23"/>
      <c r="G1" s="23"/>
      <c r="H1" s="23"/>
      <c r="I1" s="23"/>
    </row>
    <row r="2" spans="1:9" s="22" customFormat="1" ht="18">
      <c r="A2" s="155" t="str">
        <f>Setup!A5</f>
        <v>Gas Pipeline Contingency Costs</v>
      </c>
      <c r="B2" s="155"/>
      <c r="C2" s="155"/>
      <c r="D2" s="23"/>
      <c r="E2" s="23"/>
      <c r="F2" s="23"/>
      <c r="G2" s="23"/>
      <c r="H2" s="23"/>
      <c r="I2" s="23"/>
    </row>
    <row r="3" spans="1:8" s="1" customFormat="1" ht="18">
      <c r="A3" s="156" t="s">
        <v>7</v>
      </c>
      <c r="B3" s="156"/>
      <c r="C3" s="156"/>
      <c r="D3" s="2"/>
      <c r="E3" s="2"/>
      <c r="F3" s="2"/>
      <c r="G3" s="2"/>
      <c r="H3" s="2"/>
    </row>
    <row r="5" spans="1:3" ht="13.5">
      <c r="A5" s="2" t="s">
        <v>28</v>
      </c>
      <c r="C5" s="8"/>
    </row>
    <row r="6" spans="1:3" s="4" customFormat="1" ht="17.25" customHeight="1" thickBot="1">
      <c r="A6" s="168" t="s">
        <v>8</v>
      </c>
      <c r="B6" s="169"/>
      <c r="C6" s="10" t="s">
        <v>9</v>
      </c>
    </row>
    <row r="7" spans="1:3" ht="52.5" customHeight="1">
      <c r="A7" s="11">
        <v>1</v>
      </c>
      <c r="B7" s="12"/>
      <c r="C7" s="13" t="s">
        <v>10</v>
      </c>
    </row>
    <row r="8" spans="1:3" ht="52.5" customHeight="1">
      <c r="A8" s="14">
        <v>2</v>
      </c>
      <c r="B8" s="15"/>
      <c r="C8" s="13" t="s">
        <v>10</v>
      </c>
    </row>
    <row r="9" spans="1:3" ht="52.5" customHeight="1">
      <c r="A9" s="14">
        <v>3</v>
      </c>
      <c r="B9" s="15"/>
      <c r="C9" s="13" t="s">
        <v>10</v>
      </c>
    </row>
    <row r="10" spans="1:3" ht="52.5" customHeight="1">
      <c r="A10" s="14">
        <v>4</v>
      </c>
      <c r="B10" s="15"/>
      <c r="C10" s="13" t="s">
        <v>10</v>
      </c>
    </row>
    <row r="11" spans="1:3" ht="52.5" customHeight="1">
      <c r="A11" s="14">
        <v>5</v>
      </c>
      <c r="B11" s="15"/>
      <c r="C11" s="1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2" customFormat="1" ht="20.25">
      <c r="A1" s="154" t="str">
        <f>Setup!A2</f>
        <v>MIC Special Session</v>
      </c>
      <c r="B1" s="154"/>
      <c r="C1" s="33"/>
    </row>
    <row r="2" spans="1:3" s="32" customFormat="1" ht="18">
      <c r="A2" s="155" t="str">
        <f>Setup!A5</f>
        <v>Gas Pipeline Contingency Costs</v>
      </c>
      <c r="B2" s="155"/>
      <c r="C2" s="33"/>
    </row>
    <row r="3" spans="1:2" s="1" customFormat="1" ht="18">
      <c r="A3" s="156" t="s">
        <v>46</v>
      </c>
      <c r="B3" s="156"/>
    </row>
    <row r="5" spans="1:2" ht="13.5">
      <c r="A5" s="3" t="s">
        <v>56</v>
      </c>
      <c r="B5" s="9"/>
    </row>
    <row r="6" spans="1:2" s="4" customFormat="1" ht="17.25" customHeight="1" thickBot="1">
      <c r="A6" s="34" t="s">
        <v>47</v>
      </c>
      <c r="B6" s="43" t="s">
        <v>9</v>
      </c>
    </row>
    <row r="7" spans="1:2" ht="52.5" customHeight="1">
      <c r="A7" s="42" t="s">
        <v>48</v>
      </c>
      <c r="B7" s="41" t="s">
        <v>43</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46"/>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A5" sqref="A5"/>
    </sheetView>
  </sheetViews>
  <sheetFormatPr defaultColWidth="9.140625" defaultRowHeight="12.75"/>
  <cols>
    <col min="1" max="1" width="8.8515625" style="118" customWidth="1"/>
    <col min="2" max="2" width="37.7109375" style="0" customWidth="1"/>
    <col min="3" max="3" width="7.8515625" style="0" customWidth="1"/>
    <col min="4" max="4" width="28.00390625" style="0" customWidth="1"/>
    <col min="5" max="5" width="55.140625" style="0" customWidth="1"/>
    <col min="6" max="6" width="34.7109375" style="0" customWidth="1"/>
    <col min="7" max="7" width="29.57421875" style="0" customWidth="1"/>
    <col min="8" max="9" width="24.421875" style="0" customWidth="1"/>
  </cols>
  <sheetData>
    <row r="1" spans="1:9" s="22" customFormat="1" ht="20.25">
      <c r="A1" s="154" t="str">
        <f>Setup!A2</f>
        <v>MIC Special Session</v>
      </c>
      <c r="B1" s="173"/>
      <c r="C1" s="173"/>
      <c r="D1" s="173"/>
      <c r="E1" s="173"/>
      <c r="F1" s="173"/>
      <c r="G1" s="173"/>
      <c r="H1" s="173"/>
      <c r="I1" s="173"/>
    </row>
    <row r="2" spans="1:9" s="22" customFormat="1" ht="18">
      <c r="A2" s="155" t="str">
        <f>Setup!A5</f>
        <v>Gas Pipeline Contingency Costs</v>
      </c>
      <c r="B2" s="173"/>
      <c r="C2" s="173"/>
      <c r="D2" s="173"/>
      <c r="E2" s="173"/>
      <c r="F2" s="173"/>
      <c r="G2" s="173"/>
      <c r="H2" s="173"/>
      <c r="I2" s="173"/>
    </row>
    <row r="3" spans="1:9" ht="11.25" customHeight="1">
      <c r="A3" s="172"/>
      <c r="B3" s="172"/>
      <c r="C3" s="172"/>
      <c r="D3" s="172"/>
      <c r="E3" s="172"/>
      <c r="F3" s="172"/>
      <c r="G3" s="172"/>
      <c r="H3" s="172"/>
      <c r="I3" s="172"/>
    </row>
    <row r="4" spans="1:22" ht="11.25" customHeight="1">
      <c r="A4" s="119"/>
      <c r="K4" s="19"/>
      <c r="L4" s="19"/>
      <c r="M4" s="19"/>
      <c r="N4" s="19"/>
      <c r="O4" s="19"/>
      <c r="P4" s="19"/>
      <c r="Q4" s="19"/>
      <c r="R4" s="19"/>
      <c r="S4" s="19"/>
      <c r="T4" s="19"/>
      <c r="U4" s="19"/>
      <c r="V4" s="19"/>
    </row>
    <row r="5" spans="1:22" ht="17.25" customHeight="1">
      <c r="A5" s="7"/>
      <c r="B5" s="5"/>
      <c r="C5" s="5"/>
      <c r="D5" s="170" t="s">
        <v>14</v>
      </c>
      <c r="E5" s="171"/>
      <c r="F5" s="171"/>
      <c r="G5" s="171"/>
      <c r="H5" s="171"/>
      <c r="I5" s="171"/>
      <c r="K5" s="19"/>
      <c r="L5" s="19"/>
      <c r="M5" s="19"/>
      <c r="N5" s="19"/>
      <c r="O5" s="19"/>
      <c r="P5" s="19"/>
      <c r="Q5" s="19"/>
      <c r="R5" s="19"/>
      <c r="S5" s="19"/>
      <c r="T5" s="19"/>
      <c r="U5" s="19"/>
      <c r="V5" s="19"/>
    </row>
    <row r="6" spans="1:22" ht="12.75">
      <c r="A6" s="109" t="s">
        <v>15</v>
      </c>
      <c r="B6" s="6" t="s">
        <v>13</v>
      </c>
      <c r="C6" s="6" t="s">
        <v>30</v>
      </c>
      <c r="D6" s="5" t="s">
        <v>11</v>
      </c>
      <c r="E6" s="5" t="s">
        <v>202</v>
      </c>
      <c r="F6" s="5" t="s">
        <v>232</v>
      </c>
      <c r="G6" s="5" t="s">
        <v>2</v>
      </c>
      <c r="H6" s="5" t="s">
        <v>3</v>
      </c>
      <c r="I6" s="5" t="s">
        <v>4</v>
      </c>
      <c r="K6" s="19"/>
      <c r="L6" s="19"/>
      <c r="M6" s="19"/>
      <c r="N6" s="19"/>
      <c r="O6" s="19"/>
      <c r="P6" s="19"/>
      <c r="Q6" s="19"/>
      <c r="R6" s="19"/>
      <c r="S6" s="19"/>
      <c r="T6" s="19"/>
      <c r="U6" s="19"/>
      <c r="V6" s="19"/>
    </row>
    <row r="7" spans="1:22" ht="92.25">
      <c r="A7" s="117">
        <v>1</v>
      </c>
      <c r="B7" s="114" t="s">
        <v>132</v>
      </c>
      <c r="C7" s="124"/>
      <c r="D7" s="91" t="s">
        <v>233</v>
      </c>
      <c r="E7" s="131" t="s">
        <v>276</v>
      </c>
      <c r="F7" s="126" t="s">
        <v>258</v>
      </c>
      <c r="G7" s="116"/>
      <c r="H7" s="110"/>
      <c r="I7" s="37"/>
      <c r="K7" s="19"/>
      <c r="L7" s="19"/>
      <c r="M7" s="19"/>
      <c r="N7" s="19"/>
      <c r="O7" s="19"/>
      <c r="P7" s="19"/>
      <c r="Q7" s="19"/>
      <c r="R7" s="19"/>
      <c r="S7" s="19"/>
      <c r="T7" s="19"/>
      <c r="U7" s="19"/>
      <c r="V7" s="19"/>
    </row>
    <row r="8" spans="1:22" ht="161.25" customHeight="1">
      <c r="A8" s="117" t="s">
        <v>126</v>
      </c>
      <c r="B8" s="114" t="s">
        <v>231</v>
      </c>
      <c r="C8" s="124"/>
      <c r="D8" s="58" t="s">
        <v>222</v>
      </c>
      <c r="E8" s="132" t="s">
        <v>277</v>
      </c>
      <c r="F8" s="126" t="s">
        <v>279</v>
      </c>
      <c r="G8" s="111"/>
      <c r="H8" s="110"/>
      <c r="I8" s="37"/>
      <c r="K8" s="19"/>
      <c r="L8" s="19"/>
      <c r="M8" s="19"/>
      <c r="N8" s="19"/>
      <c r="O8" s="19"/>
      <c r="P8" s="19"/>
      <c r="Q8" s="19"/>
      <c r="R8" s="19"/>
      <c r="S8" s="19"/>
      <c r="T8" s="19"/>
      <c r="U8" s="19"/>
      <c r="V8" s="19"/>
    </row>
    <row r="9" spans="1:22" ht="144.75">
      <c r="A9" s="120" t="s">
        <v>127</v>
      </c>
      <c r="B9" s="112" t="s">
        <v>199</v>
      </c>
      <c r="C9" s="124"/>
      <c r="D9" s="58" t="s">
        <v>87</v>
      </c>
      <c r="E9" s="125" t="s">
        <v>263</v>
      </c>
      <c r="F9" s="126" t="s">
        <v>262</v>
      </c>
      <c r="G9" s="116"/>
      <c r="H9" s="110"/>
      <c r="I9" s="37"/>
      <c r="K9" s="19"/>
      <c r="L9" s="19"/>
      <c r="M9" s="19"/>
      <c r="N9" s="19"/>
      <c r="O9" s="19"/>
      <c r="P9" s="19"/>
      <c r="Q9" s="19"/>
      <c r="R9" s="19"/>
      <c r="S9" s="19"/>
      <c r="T9" s="19"/>
      <c r="U9" s="19"/>
      <c r="V9" s="19"/>
    </row>
    <row r="10" spans="1:22" ht="111" customHeight="1">
      <c r="A10" s="120" t="s">
        <v>150</v>
      </c>
      <c r="B10" s="112" t="s">
        <v>148</v>
      </c>
      <c r="C10" s="124"/>
      <c r="D10" s="58" t="s">
        <v>216</v>
      </c>
      <c r="E10" s="125" t="s">
        <v>264</v>
      </c>
      <c r="F10" s="126" t="s">
        <v>11</v>
      </c>
      <c r="G10" s="111"/>
      <c r="H10" s="110"/>
      <c r="I10" s="37"/>
      <c r="K10" s="19"/>
      <c r="L10" s="19"/>
      <c r="M10" s="19"/>
      <c r="N10" s="19"/>
      <c r="O10" s="19"/>
      <c r="P10" s="19"/>
      <c r="Q10" s="19"/>
      <c r="R10" s="19"/>
      <c r="S10" s="19"/>
      <c r="T10" s="19"/>
      <c r="U10" s="19"/>
      <c r="V10" s="19"/>
    </row>
    <row r="11" spans="1:22" ht="66">
      <c r="A11" s="120" t="s">
        <v>151</v>
      </c>
      <c r="B11" s="112" t="s">
        <v>149</v>
      </c>
      <c r="C11" s="124"/>
      <c r="D11" s="58" t="s">
        <v>216</v>
      </c>
      <c r="E11" s="125" t="s">
        <v>278</v>
      </c>
      <c r="F11" s="126" t="s">
        <v>11</v>
      </c>
      <c r="G11" s="111"/>
      <c r="H11" s="110"/>
      <c r="I11" s="37"/>
      <c r="K11" s="19"/>
      <c r="L11" s="19"/>
      <c r="M11" s="19"/>
      <c r="N11" s="19"/>
      <c r="O11" s="19"/>
      <c r="P11" s="19"/>
      <c r="Q11" s="19"/>
      <c r="R11" s="19"/>
      <c r="S11" s="19"/>
      <c r="T11" s="19"/>
      <c r="U11" s="19"/>
      <c r="V11" s="19"/>
    </row>
    <row r="12" spans="1:22" ht="78.75">
      <c r="A12" s="120" t="s">
        <v>152</v>
      </c>
      <c r="B12" s="112" t="s">
        <v>156</v>
      </c>
      <c r="C12" s="124"/>
      <c r="D12" s="58" t="s">
        <v>87</v>
      </c>
      <c r="E12" s="125" t="s">
        <v>265</v>
      </c>
      <c r="F12" s="126" t="s">
        <v>258</v>
      </c>
      <c r="G12" s="116"/>
      <c r="H12" s="110"/>
      <c r="I12" s="37"/>
      <c r="K12" s="19"/>
      <c r="L12" s="19"/>
      <c r="M12" s="19"/>
      <c r="N12" s="19"/>
      <c r="O12" s="19"/>
      <c r="P12" s="19"/>
      <c r="Q12" s="19"/>
      <c r="R12" s="19"/>
      <c r="S12" s="19"/>
      <c r="T12" s="19"/>
      <c r="U12" s="19"/>
      <c r="V12" s="19"/>
    </row>
    <row r="13" spans="1:22" ht="105">
      <c r="A13" s="117">
        <v>3</v>
      </c>
      <c r="B13" s="113" t="s">
        <v>112</v>
      </c>
      <c r="C13" s="124"/>
      <c r="D13" s="58" t="s">
        <v>133</v>
      </c>
      <c r="E13" s="125" t="s">
        <v>266</v>
      </c>
      <c r="F13" s="126" t="s">
        <v>243</v>
      </c>
      <c r="G13" s="111"/>
      <c r="H13" s="110"/>
      <c r="I13" s="37"/>
      <c r="K13" s="19"/>
      <c r="L13" s="19"/>
      <c r="M13" s="19"/>
      <c r="N13" s="19"/>
      <c r="O13" s="19"/>
      <c r="P13" s="19"/>
      <c r="Q13" s="19"/>
      <c r="R13" s="19"/>
      <c r="S13" s="19"/>
      <c r="T13" s="19"/>
      <c r="U13" s="19"/>
      <c r="V13" s="19"/>
    </row>
    <row r="14" spans="1:22" ht="52.5">
      <c r="A14" s="117">
        <v>4</v>
      </c>
      <c r="B14" s="114" t="s">
        <v>157</v>
      </c>
      <c r="C14" s="124"/>
      <c r="D14" s="58" t="s">
        <v>87</v>
      </c>
      <c r="E14" s="125" t="s">
        <v>267</v>
      </c>
      <c r="F14" s="126" t="s">
        <v>282</v>
      </c>
      <c r="G14" s="111"/>
      <c r="H14" s="110"/>
      <c r="I14" s="37"/>
      <c r="K14" s="19"/>
      <c r="L14" s="19"/>
      <c r="M14" s="19"/>
      <c r="N14" s="19"/>
      <c r="O14" s="19"/>
      <c r="P14" s="19"/>
      <c r="Q14" s="19"/>
      <c r="R14" s="19"/>
      <c r="S14" s="19"/>
      <c r="T14" s="19"/>
      <c r="U14" s="19"/>
      <c r="V14" s="19"/>
    </row>
    <row r="15" spans="1:22" ht="78.75">
      <c r="A15" s="117">
        <v>5</v>
      </c>
      <c r="B15" s="112" t="s">
        <v>162</v>
      </c>
      <c r="C15" s="124"/>
      <c r="D15" s="58" t="s">
        <v>114</v>
      </c>
      <c r="E15" s="125" t="s">
        <v>268</v>
      </c>
      <c r="F15" s="126" t="s">
        <v>258</v>
      </c>
      <c r="G15" s="116"/>
      <c r="H15" s="110"/>
      <c r="I15" s="37"/>
      <c r="K15" s="19"/>
      <c r="L15" s="19"/>
      <c r="M15" s="19"/>
      <c r="N15" s="21" t="s">
        <v>18</v>
      </c>
      <c r="O15" s="19"/>
      <c r="P15" s="19"/>
      <c r="Q15" s="19"/>
      <c r="R15" s="19"/>
      <c r="S15" s="19"/>
      <c r="T15" s="19"/>
      <c r="U15" s="19"/>
      <c r="V15" s="19"/>
    </row>
    <row r="16" spans="1:22" ht="66" thickBot="1">
      <c r="A16" s="117">
        <v>6</v>
      </c>
      <c r="B16" s="114" t="s">
        <v>88</v>
      </c>
      <c r="C16" s="124"/>
      <c r="D16" s="108"/>
      <c r="E16" s="125"/>
      <c r="F16" s="126" t="s">
        <v>256</v>
      </c>
      <c r="G16" s="111"/>
      <c r="H16" s="110"/>
      <c r="I16" s="37"/>
      <c r="K16" s="19"/>
      <c r="L16" s="19"/>
      <c r="M16" s="19"/>
      <c r="N16" s="21" t="s">
        <v>33</v>
      </c>
      <c r="O16" s="19"/>
      <c r="P16" s="19"/>
      <c r="Q16" s="19"/>
      <c r="R16" s="19"/>
      <c r="S16" s="19"/>
      <c r="T16" s="19"/>
      <c r="U16" s="19"/>
      <c r="V16" s="19"/>
    </row>
    <row r="17" spans="1:22" ht="53.25" thickBot="1">
      <c r="A17" s="117" t="s">
        <v>115</v>
      </c>
      <c r="B17" s="114" t="s">
        <v>89</v>
      </c>
      <c r="C17" s="124"/>
      <c r="D17" s="58" t="s">
        <v>134</v>
      </c>
      <c r="E17" s="133" t="s">
        <v>237</v>
      </c>
      <c r="F17" s="126" t="s">
        <v>11</v>
      </c>
      <c r="G17" s="127"/>
      <c r="H17" s="115"/>
      <c r="I17" s="107"/>
      <c r="K17" s="19"/>
      <c r="L17" s="19"/>
      <c r="M17" s="19"/>
      <c r="N17" s="21" t="s">
        <v>31</v>
      </c>
      <c r="O17" s="19"/>
      <c r="P17" s="19"/>
      <c r="Q17" s="19"/>
      <c r="R17" s="19"/>
      <c r="S17" s="19"/>
      <c r="T17" s="19"/>
      <c r="U17" s="19"/>
      <c r="V17" s="19"/>
    </row>
    <row r="18" spans="1:22" ht="26.25">
      <c r="A18" s="117" t="s">
        <v>116</v>
      </c>
      <c r="B18" s="114" t="s">
        <v>72</v>
      </c>
      <c r="C18" s="124"/>
      <c r="D18" s="58" t="s">
        <v>111</v>
      </c>
      <c r="E18" s="125"/>
      <c r="F18" s="126" t="s">
        <v>11</v>
      </c>
      <c r="G18" s="116"/>
      <c r="H18" s="115"/>
      <c r="I18" s="107"/>
      <c r="K18" s="19"/>
      <c r="L18" s="19"/>
      <c r="M18" s="19"/>
      <c r="N18" s="21" t="s">
        <v>17</v>
      </c>
      <c r="O18" s="19"/>
      <c r="P18" s="19"/>
      <c r="Q18" s="19"/>
      <c r="R18" s="19"/>
      <c r="S18" s="19"/>
      <c r="T18" s="19"/>
      <c r="U18" s="19"/>
      <c r="V18" s="19"/>
    </row>
    <row r="19" spans="1:22" ht="66">
      <c r="A19" s="117" t="s">
        <v>117</v>
      </c>
      <c r="B19" s="114" t="s">
        <v>200</v>
      </c>
      <c r="C19" s="124"/>
      <c r="D19" s="58" t="s">
        <v>189</v>
      </c>
      <c r="E19" s="132" t="s">
        <v>269</v>
      </c>
      <c r="F19" s="126" t="s">
        <v>238</v>
      </c>
      <c r="G19" s="127"/>
      <c r="H19" s="115"/>
      <c r="I19" s="107"/>
      <c r="K19" s="19"/>
      <c r="L19" s="19"/>
      <c r="M19" s="19"/>
      <c r="N19" s="21" t="s">
        <v>32</v>
      </c>
      <c r="O19" s="19"/>
      <c r="P19" s="19"/>
      <c r="Q19" s="19"/>
      <c r="R19" s="19"/>
      <c r="S19" s="19"/>
      <c r="T19" s="19"/>
      <c r="U19" s="19"/>
      <c r="V19" s="19"/>
    </row>
    <row r="20" spans="1:22" ht="147.75" customHeight="1">
      <c r="A20" s="120">
        <v>7</v>
      </c>
      <c r="B20" s="114" t="s">
        <v>137</v>
      </c>
      <c r="C20" s="124"/>
      <c r="D20" s="58" t="s">
        <v>142</v>
      </c>
      <c r="E20" s="132" t="s">
        <v>270</v>
      </c>
      <c r="F20" s="126" t="s">
        <v>219</v>
      </c>
      <c r="G20" s="116"/>
      <c r="H20" s="115"/>
      <c r="I20" s="107"/>
      <c r="K20" s="19"/>
      <c r="L20" s="19"/>
      <c r="M20" s="19"/>
      <c r="N20" s="21" t="s">
        <v>16</v>
      </c>
      <c r="O20" s="19"/>
      <c r="P20" s="19"/>
      <c r="Q20" s="19"/>
      <c r="R20" s="19"/>
      <c r="S20" s="19"/>
      <c r="T20" s="19"/>
      <c r="U20" s="19"/>
      <c r="V20" s="19"/>
    </row>
    <row r="21" spans="1:22" ht="92.25">
      <c r="A21" s="120">
        <v>8</v>
      </c>
      <c r="B21" s="114" t="s">
        <v>73</v>
      </c>
      <c r="C21" s="124"/>
      <c r="D21" s="124" t="s">
        <v>87</v>
      </c>
      <c r="E21" s="125" t="s">
        <v>197</v>
      </c>
      <c r="F21" s="126" t="s">
        <v>215</v>
      </c>
      <c r="G21" s="127"/>
      <c r="H21" s="115"/>
      <c r="I21" s="107"/>
      <c r="K21" s="19"/>
      <c r="L21" s="19"/>
      <c r="M21" s="19"/>
      <c r="N21" s="19"/>
      <c r="O21" s="19"/>
      <c r="P21" s="19"/>
      <c r="Q21" s="19"/>
      <c r="R21" s="19"/>
      <c r="S21" s="19"/>
      <c r="T21" s="19"/>
      <c r="U21" s="19"/>
      <c r="V21" s="19"/>
    </row>
    <row r="22" spans="1:22" ht="39">
      <c r="A22" s="121">
        <v>9</v>
      </c>
      <c r="B22" s="114" t="s">
        <v>90</v>
      </c>
      <c r="C22" s="124"/>
      <c r="D22" s="104" t="s">
        <v>230</v>
      </c>
      <c r="E22" s="125"/>
      <c r="F22" s="126" t="s">
        <v>11</v>
      </c>
      <c r="G22" s="116"/>
      <c r="H22" s="115"/>
      <c r="I22" s="107"/>
      <c r="K22" s="19"/>
      <c r="L22" s="19"/>
      <c r="M22" s="19"/>
      <c r="N22" s="19"/>
      <c r="O22" s="19"/>
      <c r="P22" s="19"/>
      <c r="Q22" s="19"/>
      <c r="R22" s="19"/>
      <c r="S22" s="19"/>
      <c r="T22" s="19"/>
      <c r="U22" s="19"/>
      <c r="V22" s="19"/>
    </row>
    <row r="23" spans="1:22" ht="46.5" customHeight="1">
      <c r="A23" s="121" t="s">
        <v>173</v>
      </c>
      <c r="B23" s="114" t="s">
        <v>175</v>
      </c>
      <c r="C23" s="124"/>
      <c r="D23" s="104" t="s">
        <v>87</v>
      </c>
      <c r="E23" s="125" t="s">
        <v>226</v>
      </c>
      <c r="F23" s="126" t="s">
        <v>11</v>
      </c>
      <c r="G23" s="116"/>
      <c r="H23" s="115"/>
      <c r="I23" s="107"/>
      <c r="K23" s="19"/>
      <c r="L23" s="19"/>
      <c r="M23" s="19"/>
      <c r="N23" s="19"/>
      <c r="O23" s="19"/>
      <c r="P23" s="19"/>
      <c r="Q23" s="19"/>
      <c r="R23" s="19"/>
      <c r="S23" s="19"/>
      <c r="T23" s="19"/>
      <c r="U23" s="19"/>
      <c r="V23" s="19"/>
    </row>
    <row r="24" spans="1:22" ht="78.75">
      <c r="A24" s="121" t="s">
        <v>174</v>
      </c>
      <c r="B24" s="114" t="s">
        <v>178</v>
      </c>
      <c r="C24" s="124"/>
      <c r="D24" s="104" t="s">
        <v>208</v>
      </c>
      <c r="E24" s="125" t="s">
        <v>227</v>
      </c>
      <c r="F24" s="126" t="s">
        <v>11</v>
      </c>
      <c r="G24" s="116"/>
      <c r="H24" s="115"/>
      <c r="I24" s="107"/>
      <c r="K24" s="19"/>
      <c r="L24" s="19"/>
      <c r="M24" s="19"/>
      <c r="N24" s="19"/>
      <c r="O24" s="19"/>
      <c r="P24" s="19"/>
      <c r="Q24" s="19"/>
      <c r="R24" s="19"/>
      <c r="S24" s="19"/>
      <c r="T24" s="19"/>
      <c r="U24" s="19"/>
      <c r="V24" s="19"/>
    </row>
    <row r="25" spans="1:22" ht="78.75">
      <c r="A25" s="120">
        <v>10</v>
      </c>
      <c r="B25" s="114" t="s">
        <v>207</v>
      </c>
      <c r="C25" s="124"/>
      <c r="D25" s="58" t="s">
        <v>87</v>
      </c>
      <c r="E25" s="125" t="s">
        <v>271</v>
      </c>
      <c r="F25" s="126" t="s">
        <v>258</v>
      </c>
      <c r="G25" s="116"/>
      <c r="H25" s="115"/>
      <c r="I25" s="107"/>
      <c r="K25" s="19"/>
      <c r="L25" s="19"/>
      <c r="M25" s="19"/>
      <c r="N25" s="19"/>
      <c r="O25" s="19"/>
      <c r="P25" s="19"/>
      <c r="Q25" s="19"/>
      <c r="R25" s="19"/>
      <c r="S25" s="19"/>
      <c r="T25" s="19"/>
      <c r="U25" s="19"/>
      <c r="V25" s="19"/>
    </row>
    <row r="26" spans="1:22" ht="52.5">
      <c r="A26" s="120">
        <v>11</v>
      </c>
      <c r="B26" s="114" t="s">
        <v>94</v>
      </c>
      <c r="C26" s="124"/>
      <c r="D26" s="124" t="s">
        <v>87</v>
      </c>
      <c r="E26" s="125" t="s">
        <v>272</v>
      </c>
      <c r="F26" s="126" t="s">
        <v>11</v>
      </c>
      <c r="G26" s="116"/>
      <c r="H26" s="115"/>
      <c r="I26" s="107"/>
      <c r="K26" s="19"/>
      <c r="L26" s="19"/>
      <c r="M26" s="19"/>
      <c r="N26" s="19"/>
      <c r="O26" s="19"/>
      <c r="P26" s="19"/>
      <c r="Q26" s="19"/>
      <c r="R26" s="19"/>
      <c r="S26" s="19"/>
      <c r="T26" s="19"/>
      <c r="U26" s="19"/>
      <c r="V26" s="19"/>
    </row>
    <row r="27" spans="1:22" ht="52.5">
      <c r="A27" s="120">
        <v>12</v>
      </c>
      <c r="B27" s="114" t="s">
        <v>96</v>
      </c>
      <c r="C27" s="124"/>
      <c r="D27" s="58" t="s">
        <v>147</v>
      </c>
      <c r="E27" s="125" t="s">
        <v>198</v>
      </c>
      <c r="F27" s="126" t="s">
        <v>11</v>
      </c>
      <c r="G27" s="116"/>
      <c r="H27" s="115"/>
      <c r="I27" s="107"/>
      <c r="K27" s="19"/>
      <c r="L27" s="19"/>
      <c r="M27" s="19"/>
      <c r="N27" s="19"/>
      <c r="O27" s="19"/>
      <c r="P27" s="19"/>
      <c r="Q27" s="19"/>
      <c r="R27" s="19"/>
      <c r="S27" s="19"/>
      <c r="T27" s="19"/>
      <c r="U27" s="19"/>
      <c r="V27" s="19"/>
    </row>
    <row r="28" spans="1:22" ht="12.75">
      <c r="A28" s="120">
        <v>13</v>
      </c>
      <c r="B28" s="114" t="s">
        <v>125</v>
      </c>
      <c r="C28" s="124"/>
      <c r="D28" s="115"/>
      <c r="E28" s="125"/>
      <c r="F28" s="126"/>
      <c r="G28" s="116"/>
      <c r="H28" s="115"/>
      <c r="I28" s="107"/>
      <c r="K28" s="19"/>
      <c r="L28" s="19"/>
      <c r="M28" s="19"/>
      <c r="N28" s="19"/>
      <c r="O28" s="19"/>
      <c r="P28" s="19"/>
      <c r="Q28" s="19"/>
      <c r="R28" s="19"/>
      <c r="S28" s="19"/>
      <c r="T28" s="19"/>
      <c r="U28" s="19"/>
      <c r="V28" s="19"/>
    </row>
    <row r="29" spans="1:9" ht="66">
      <c r="A29" s="122" t="s">
        <v>118</v>
      </c>
      <c r="B29" s="114" t="s">
        <v>98</v>
      </c>
      <c r="C29" s="124"/>
      <c r="D29" s="58" t="s">
        <v>209</v>
      </c>
      <c r="E29" s="125" t="s">
        <v>228</v>
      </c>
      <c r="F29" s="126" t="s">
        <v>11</v>
      </c>
      <c r="G29" s="127"/>
      <c r="H29" s="115"/>
      <c r="I29" s="107"/>
    </row>
    <row r="30" spans="1:9" ht="26.25">
      <c r="A30" s="122" t="s">
        <v>119</v>
      </c>
      <c r="B30" s="114" t="s">
        <v>201</v>
      </c>
      <c r="C30" s="124"/>
      <c r="D30" s="58" t="s">
        <v>87</v>
      </c>
      <c r="E30" s="125" t="s">
        <v>239</v>
      </c>
      <c r="F30" s="126" t="s">
        <v>258</v>
      </c>
      <c r="G30" s="116"/>
      <c r="H30" s="115"/>
      <c r="I30" s="107"/>
    </row>
    <row r="31" spans="1:9" ht="52.5">
      <c r="A31" s="122" t="s">
        <v>120</v>
      </c>
      <c r="B31" s="114" t="s">
        <v>145</v>
      </c>
      <c r="C31" s="124"/>
      <c r="D31" s="124" t="s">
        <v>135</v>
      </c>
      <c r="E31" s="125" t="s">
        <v>240</v>
      </c>
      <c r="F31" s="126" t="s">
        <v>258</v>
      </c>
      <c r="G31" s="116"/>
      <c r="H31" s="115"/>
      <c r="I31" s="107"/>
    </row>
    <row r="32" spans="1:9" ht="52.5">
      <c r="A32" s="122" t="s">
        <v>121</v>
      </c>
      <c r="B32" s="114" t="s">
        <v>103</v>
      </c>
      <c r="C32" s="124"/>
      <c r="D32" s="58" t="s">
        <v>113</v>
      </c>
      <c r="E32" s="125" t="s">
        <v>273</v>
      </c>
      <c r="F32" s="126" t="s">
        <v>241</v>
      </c>
      <c r="G32" s="116"/>
      <c r="H32" s="115"/>
      <c r="I32" s="107"/>
    </row>
    <row r="33" spans="1:9" ht="132">
      <c r="A33" s="122" t="s">
        <v>122</v>
      </c>
      <c r="B33" s="114" t="s">
        <v>104</v>
      </c>
      <c r="C33" s="124"/>
      <c r="D33" s="58" t="s">
        <v>244</v>
      </c>
      <c r="E33" s="125" t="s">
        <v>259</v>
      </c>
      <c r="F33" s="126" t="s">
        <v>258</v>
      </c>
      <c r="G33" s="116"/>
      <c r="H33" s="115"/>
      <c r="I33" s="107"/>
    </row>
    <row r="34" spans="1:9" s="87" customFormat="1" ht="92.25">
      <c r="A34" s="146" t="s">
        <v>254</v>
      </c>
      <c r="B34" s="147" t="s">
        <v>281</v>
      </c>
      <c r="C34" s="85"/>
      <c r="D34" s="79" t="s">
        <v>255</v>
      </c>
      <c r="E34" s="148"/>
      <c r="F34" s="145" t="s">
        <v>257</v>
      </c>
      <c r="G34" s="149"/>
      <c r="H34" s="150"/>
      <c r="I34" s="151"/>
    </row>
    <row r="35" spans="1:9" ht="150" customHeight="1">
      <c r="A35" s="122">
        <v>14</v>
      </c>
      <c r="B35" s="114" t="s">
        <v>105</v>
      </c>
      <c r="C35" s="124"/>
      <c r="D35" s="58" t="s">
        <v>194</v>
      </c>
      <c r="E35" s="125" t="s">
        <v>275</v>
      </c>
      <c r="F35" s="126" t="s">
        <v>274</v>
      </c>
      <c r="G35" s="116"/>
      <c r="H35" s="115"/>
      <c r="I35" s="107"/>
    </row>
    <row r="36" spans="1:9" ht="66">
      <c r="A36" s="117">
        <v>15</v>
      </c>
      <c r="B36" s="114" t="s">
        <v>252</v>
      </c>
      <c r="C36" s="124"/>
      <c r="D36" s="58" t="s">
        <v>195</v>
      </c>
      <c r="E36" s="125" t="s">
        <v>253</v>
      </c>
      <c r="F36" s="126" t="s">
        <v>280</v>
      </c>
      <c r="G36" s="127"/>
      <c r="H36" s="115"/>
      <c r="I36" s="107"/>
    </row>
    <row r="37" spans="1:9" ht="52.5">
      <c r="A37" s="117">
        <v>16</v>
      </c>
      <c r="B37" s="144" t="s">
        <v>260</v>
      </c>
      <c r="C37" s="124"/>
      <c r="D37" s="124"/>
      <c r="E37" s="125"/>
      <c r="F37" s="153" t="s">
        <v>283</v>
      </c>
      <c r="G37" s="116"/>
      <c r="H37" s="115"/>
      <c r="I37" s="107"/>
    </row>
    <row r="38" spans="1:9" ht="12.75">
      <c r="A38" s="117"/>
      <c r="B38" s="114"/>
      <c r="C38" s="124"/>
      <c r="D38" s="124"/>
      <c r="E38" s="108"/>
      <c r="F38" s="126"/>
      <c r="G38" s="116"/>
      <c r="H38" s="115"/>
      <c r="I38" s="107"/>
    </row>
    <row r="41" ht="13.5">
      <c r="A41" s="123" t="s">
        <v>25</v>
      </c>
    </row>
    <row r="42" ht="13.5">
      <c r="A42" s="119" t="s">
        <v>26</v>
      </c>
    </row>
    <row r="43" ht="13.5">
      <c r="A43" s="119" t="s">
        <v>27</v>
      </c>
    </row>
    <row r="44" spans="2:8" ht="13.5">
      <c r="B44" s="1"/>
      <c r="C44" s="1"/>
      <c r="D44" s="1"/>
      <c r="E44" s="1"/>
      <c r="F44" s="1"/>
      <c r="G44" s="1"/>
      <c r="H44" s="1"/>
    </row>
    <row r="45" spans="2:8" ht="13.5">
      <c r="B45" s="1"/>
      <c r="C45" s="1"/>
      <c r="D45" s="1"/>
      <c r="E45" s="1"/>
      <c r="F45" s="1"/>
      <c r="G45" s="1"/>
      <c r="H45" s="1"/>
    </row>
    <row r="46" spans="2:8" ht="13.5">
      <c r="B46" s="1"/>
      <c r="C46" s="1"/>
      <c r="D46" s="1"/>
      <c r="E46" s="1"/>
      <c r="F46" s="1"/>
      <c r="G46" s="1"/>
      <c r="H46" s="1"/>
    </row>
  </sheetData>
  <sheetProtection/>
  <mergeCells count="4">
    <mergeCell ref="D5:I5"/>
    <mergeCell ref="A3:I3"/>
    <mergeCell ref="A1:I1"/>
    <mergeCell ref="A2:I2"/>
  </mergeCells>
  <dataValidations count="1">
    <dataValidation type="list" allowBlank="1" showInputMessage="1" showErrorMessage="1" sqref="C7:C51">
      <formula1>$N$15:$N$20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V47"/>
  <sheetViews>
    <sheetView zoomScale="85" zoomScaleNormal="85" zoomScalePageLayoutView="0" workbookViewId="0" topLeftCell="A1">
      <pane xSplit="2" ySplit="7" topLeftCell="E25" activePane="bottomRight" state="frozen"/>
      <selection pane="topLeft" activeCell="A1" sqref="A1"/>
      <selection pane="topRight" activeCell="C1" sqref="C1"/>
      <selection pane="bottomLeft" activeCell="A8" sqref="A8"/>
      <selection pane="bottomRight" activeCell="G44" sqref="G44"/>
    </sheetView>
  </sheetViews>
  <sheetFormatPr defaultColWidth="9.140625" defaultRowHeight="12.75"/>
  <cols>
    <col min="1" max="1" width="8.8515625" style="118" customWidth="1"/>
    <col min="2" max="2" width="37.7109375" style="130" customWidth="1"/>
    <col min="3" max="3" width="7.8515625" style="130" customWidth="1"/>
    <col min="4" max="4" width="28.00390625" style="130" customWidth="1"/>
    <col min="5" max="5" width="55.140625" style="130" customWidth="1"/>
    <col min="6" max="6" width="34.7109375" style="130" customWidth="1"/>
    <col min="7" max="7" width="29.57421875" style="130" customWidth="1"/>
    <col min="8" max="9" width="24.421875" style="130" customWidth="1"/>
    <col min="10" max="10" width="27.28125" style="130" bestFit="1" customWidth="1"/>
    <col min="11" max="16384" width="8.8515625" style="130" customWidth="1"/>
  </cols>
  <sheetData>
    <row r="1" spans="1:10" ht="20.25">
      <c r="A1" s="154" t="str">
        <f>Setup!A2</f>
        <v>MIC Special Session</v>
      </c>
      <c r="B1" s="173"/>
      <c r="C1" s="173"/>
      <c r="D1" s="173"/>
      <c r="E1" s="173"/>
      <c r="F1" s="173"/>
      <c r="G1" s="173"/>
      <c r="H1" s="173"/>
      <c r="I1" s="173"/>
      <c r="J1" s="135" t="s">
        <v>246</v>
      </c>
    </row>
    <row r="2" spans="1:9" ht="18">
      <c r="A2" s="155" t="str">
        <f>Setup!A5</f>
        <v>Gas Pipeline Contingency Costs</v>
      </c>
      <c r="B2" s="173"/>
      <c r="C2" s="173"/>
      <c r="D2" s="173"/>
      <c r="E2" s="173"/>
      <c r="F2" s="173"/>
      <c r="G2" s="173"/>
      <c r="H2" s="173"/>
      <c r="I2" s="173"/>
    </row>
    <row r="3" spans="1:9" ht="18">
      <c r="A3" s="156" t="s">
        <v>34</v>
      </c>
      <c r="B3" s="156"/>
      <c r="C3" s="156"/>
      <c r="D3" s="156"/>
      <c r="E3" s="156"/>
      <c r="F3" s="156"/>
      <c r="G3" s="156"/>
      <c r="H3" s="156"/>
      <c r="I3" s="156"/>
    </row>
    <row r="4" spans="2:22" ht="6.75" customHeight="1">
      <c r="B4" s="18"/>
      <c r="C4" s="18"/>
      <c r="D4" s="18"/>
      <c r="E4" s="18"/>
      <c r="F4" s="18"/>
      <c r="G4" s="128"/>
      <c r="H4" s="128"/>
      <c r="I4" s="128"/>
      <c r="K4" s="19"/>
      <c r="L4" s="19"/>
      <c r="M4" s="19"/>
      <c r="N4" s="19"/>
      <c r="O4" s="19"/>
      <c r="P4" s="19"/>
      <c r="Q4" s="19"/>
      <c r="R4" s="19"/>
      <c r="S4" s="19"/>
      <c r="T4" s="19"/>
      <c r="U4" s="19"/>
      <c r="V4" s="19"/>
    </row>
    <row r="5" spans="1:22" ht="4.5" customHeight="1">
      <c r="A5" s="119"/>
      <c r="K5" s="19"/>
      <c r="L5" s="19"/>
      <c r="M5" s="19"/>
      <c r="N5" s="19"/>
      <c r="O5" s="19"/>
      <c r="P5" s="19"/>
      <c r="Q5" s="19"/>
      <c r="R5" s="19"/>
      <c r="S5" s="19"/>
      <c r="T5" s="19"/>
      <c r="U5" s="19"/>
      <c r="V5" s="19"/>
    </row>
    <row r="6" spans="1:22" ht="12.75">
      <c r="A6" s="7"/>
      <c r="B6" s="5"/>
      <c r="C6" s="5"/>
      <c r="D6" s="170" t="s">
        <v>14</v>
      </c>
      <c r="E6" s="171"/>
      <c r="F6" s="171"/>
      <c r="G6" s="171"/>
      <c r="H6" s="171"/>
      <c r="I6" s="171"/>
      <c r="K6" s="19"/>
      <c r="L6" s="19"/>
      <c r="M6" s="19"/>
      <c r="N6" s="19"/>
      <c r="O6" s="19"/>
      <c r="P6" s="19"/>
      <c r="Q6" s="19"/>
      <c r="R6" s="19"/>
      <c r="S6" s="19"/>
      <c r="T6" s="19"/>
      <c r="U6" s="19"/>
      <c r="V6" s="19"/>
    </row>
    <row r="7" spans="1:22" ht="12.75">
      <c r="A7" s="109" t="s">
        <v>15</v>
      </c>
      <c r="B7" s="6" t="s">
        <v>13</v>
      </c>
      <c r="C7" s="6" t="s">
        <v>30</v>
      </c>
      <c r="D7" s="5" t="s">
        <v>11</v>
      </c>
      <c r="E7" s="140" t="s">
        <v>202</v>
      </c>
      <c r="F7" s="5" t="s">
        <v>232</v>
      </c>
      <c r="G7" s="5" t="s">
        <v>250</v>
      </c>
      <c r="H7" s="5" t="s">
        <v>3</v>
      </c>
      <c r="I7" s="5" t="s">
        <v>4</v>
      </c>
      <c r="K7" s="19"/>
      <c r="L7" s="19"/>
      <c r="M7" s="19"/>
      <c r="N7" s="19"/>
      <c r="O7" s="19"/>
      <c r="P7" s="19"/>
      <c r="Q7" s="19"/>
      <c r="R7" s="19"/>
      <c r="S7" s="19"/>
      <c r="T7" s="19"/>
      <c r="U7" s="19"/>
      <c r="V7" s="19"/>
    </row>
    <row r="8" spans="1:22" ht="78.75">
      <c r="A8" s="117">
        <v>1</v>
      </c>
      <c r="B8" s="136" t="s">
        <v>132</v>
      </c>
      <c r="C8" s="129"/>
      <c r="D8" s="91" t="s">
        <v>233</v>
      </c>
      <c r="E8" s="141" t="s">
        <v>205</v>
      </c>
      <c r="F8" s="126" t="s">
        <v>11</v>
      </c>
      <c r="G8" s="134" t="s">
        <v>247</v>
      </c>
      <c r="H8" s="115"/>
      <c r="I8" s="107"/>
      <c r="K8" s="19"/>
      <c r="L8" s="19"/>
      <c r="M8" s="19"/>
      <c r="N8" s="19"/>
      <c r="O8" s="19"/>
      <c r="P8" s="19"/>
      <c r="Q8" s="19"/>
      <c r="R8" s="19"/>
      <c r="S8" s="19"/>
      <c r="T8" s="19"/>
      <c r="U8" s="19"/>
      <c r="V8" s="19"/>
    </row>
    <row r="9" spans="1:22" ht="144.75">
      <c r="A9" s="117" t="s">
        <v>126</v>
      </c>
      <c r="B9" s="136" t="s">
        <v>231</v>
      </c>
      <c r="C9" s="129"/>
      <c r="D9" s="58" t="s">
        <v>222</v>
      </c>
      <c r="E9" s="125" t="s">
        <v>223</v>
      </c>
      <c r="F9" s="134" t="s">
        <v>242</v>
      </c>
      <c r="G9" s="116"/>
      <c r="H9" s="115"/>
      <c r="I9" s="107"/>
      <c r="K9" s="19"/>
      <c r="L9" s="19"/>
      <c r="M9" s="19"/>
      <c r="N9" s="19"/>
      <c r="O9" s="19"/>
      <c r="P9" s="19"/>
      <c r="Q9" s="19"/>
      <c r="R9" s="19"/>
      <c r="S9" s="19"/>
      <c r="T9" s="19"/>
      <c r="U9" s="19"/>
      <c r="V9" s="19"/>
    </row>
    <row r="10" spans="1:22" ht="118.5">
      <c r="A10" s="120" t="s">
        <v>127</v>
      </c>
      <c r="B10" s="137" t="s">
        <v>199</v>
      </c>
      <c r="C10" s="129"/>
      <c r="D10" s="58" t="s">
        <v>87</v>
      </c>
      <c r="E10" s="125" t="s">
        <v>210</v>
      </c>
      <c r="F10" s="126" t="s">
        <v>218</v>
      </c>
      <c r="G10" s="134" t="s">
        <v>234</v>
      </c>
      <c r="H10" s="115"/>
      <c r="I10" s="107"/>
      <c r="K10" s="19"/>
      <c r="L10" s="19"/>
      <c r="M10" s="19"/>
      <c r="N10" s="19"/>
      <c r="O10" s="19"/>
      <c r="P10" s="19"/>
      <c r="Q10" s="19"/>
      <c r="R10" s="19"/>
      <c r="S10" s="19"/>
      <c r="T10" s="19"/>
      <c r="U10" s="19"/>
      <c r="V10" s="19"/>
    </row>
    <row r="11" spans="1:22" ht="86.25" customHeight="1">
      <c r="A11" s="120" t="s">
        <v>150</v>
      </c>
      <c r="B11" s="137" t="s">
        <v>148</v>
      </c>
      <c r="C11" s="129"/>
      <c r="D11" s="58" t="s">
        <v>216</v>
      </c>
      <c r="E11" s="125" t="s">
        <v>224</v>
      </c>
      <c r="F11" s="134" t="s">
        <v>11</v>
      </c>
      <c r="G11" s="116"/>
      <c r="H11" s="115"/>
      <c r="I11" s="107"/>
      <c r="K11" s="19"/>
      <c r="L11" s="19"/>
      <c r="M11" s="19"/>
      <c r="N11" s="19"/>
      <c r="O11" s="19"/>
      <c r="P11" s="19"/>
      <c r="Q11" s="19"/>
      <c r="R11" s="19"/>
      <c r="S11" s="19"/>
      <c r="T11" s="19"/>
      <c r="U11" s="19"/>
      <c r="V11" s="19"/>
    </row>
    <row r="12" spans="1:22" ht="49.5" customHeight="1">
      <c r="A12" s="120" t="s">
        <v>151</v>
      </c>
      <c r="B12" s="137" t="s">
        <v>149</v>
      </c>
      <c r="C12" s="129"/>
      <c r="D12" s="58" t="s">
        <v>216</v>
      </c>
      <c r="E12" s="125" t="s">
        <v>196</v>
      </c>
      <c r="F12" s="134" t="s">
        <v>11</v>
      </c>
      <c r="G12" s="116"/>
      <c r="H12" s="115"/>
      <c r="I12" s="107"/>
      <c r="K12" s="19"/>
      <c r="L12" s="19"/>
      <c r="M12" s="19"/>
      <c r="N12" s="19"/>
      <c r="O12" s="19"/>
      <c r="P12" s="19"/>
      <c r="Q12" s="19"/>
      <c r="R12" s="19"/>
      <c r="S12" s="19"/>
      <c r="T12" s="19"/>
      <c r="U12" s="19"/>
      <c r="V12" s="19"/>
    </row>
    <row r="13" spans="1:22" ht="78.75">
      <c r="A13" s="120" t="s">
        <v>152</v>
      </c>
      <c r="B13" s="137" t="s">
        <v>156</v>
      </c>
      <c r="C13" s="129"/>
      <c r="D13" s="58" t="s">
        <v>87</v>
      </c>
      <c r="E13" s="125" t="s">
        <v>203</v>
      </c>
      <c r="F13" s="126" t="s">
        <v>213</v>
      </c>
      <c r="G13" s="134" t="s">
        <v>235</v>
      </c>
      <c r="H13" s="115"/>
      <c r="I13" s="107"/>
      <c r="K13" s="19"/>
      <c r="L13" s="19"/>
      <c r="M13" s="19"/>
      <c r="N13" s="19"/>
      <c r="O13" s="19"/>
      <c r="P13" s="19"/>
      <c r="Q13" s="19"/>
      <c r="R13" s="19"/>
      <c r="S13" s="19"/>
      <c r="T13" s="19"/>
      <c r="U13" s="19"/>
      <c r="V13" s="19"/>
    </row>
    <row r="14" spans="1:22" ht="78.75">
      <c r="A14" s="117">
        <v>3</v>
      </c>
      <c r="B14" s="138" t="s">
        <v>112</v>
      </c>
      <c r="C14" s="129"/>
      <c r="D14" s="58" t="s">
        <v>133</v>
      </c>
      <c r="E14" s="125" t="s">
        <v>225</v>
      </c>
      <c r="F14" s="134" t="s">
        <v>243</v>
      </c>
      <c r="G14" s="116"/>
      <c r="H14" s="115"/>
      <c r="I14" s="107"/>
      <c r="K14" s="19"/>
      <c r="L14" s="19"/>
      <c r="M14" s="19"/>
      <c r="N14" s="19"/>
      <c r="O14" s="19"/>
      <c r="P14" s="19"/>
      <c r="Q14" s="19"/>
      <c r="R14" s="19"/>
      <c r="S14" s="19"/>
      <c r="T14" s="19"/>
      <c r="U14" s="19"/>
      <c r="V14" s="19"/>
    </row>
    <row r="15" spans="1:22" ht="26.25">
      <c r="A15" s="117">
        <v>4</v>
      </c>
      <c r="B15" s="136" t="s">
        <v>157</v>
      </c>
      <c r="C15" s="129"/>
      <c r="D15" s="58" t="s">
        <v>87</v>
      </c>
      <c r="E15" s="125" t="s">
        <v>217</v>
      </c>
      <c r="F15" s="134" t="s">
        <v>214</v>
      </c>
      <c r="G15" s="116"/>
      <c r="H15" s="115"/>
      <c r="I15" s="107"/>
      <c r="K15" s="19"/>
      <c r="L15" s="19"/>
      <c r="M15" s="19"/>
      <c r="N15" s="19"/>
      <c r="O15" s="19"/>
      <c r="P15" s="19"/>
      <c r="Q15" s="19"/>
      <c r="R15" s="19"/>
      <c r="S15" s="19"/>
      <c r="T15" s="19"/>
      <c r="U15" s="19"/>
      <c r="V15" s="19"/>
    </row>
    <row r="16" spans="1:22" ht="52.5">
      <c r="A16" s="117">
        <v>5</v>
      </c>
      <c r="B16" s="137" t="s">
        <v>162</v>
      </c>
      <c r="C16" s="129"/>
      <c r="D16" s="58" t="s">
        <v>114</v>
      </c>
      <c r="E16" s="125" t="s">
        <v>206</v>
      </c>
      <c r="F16" s="126" t="s">
        <v>11</v>
      </c>
      <c r="G16" s="134" t="s">
        <v>236</v>
      </c>
      <c r="H16" s="115"/>
      <c r="I16" s="107"/>
      <c r="K16" s="19"/>
      <c r="L16" s="19"/>
      <c r="M16" s="19"/>
      <c r="N16" s="21" t="s">
        <v>18</v>
      </c>
      <c r="O16" s="19"/>
      <c r="P16" s="19"/>
      <c r="Q16" s="19"/>
      <c r="R16" s="19"/>
      <c r="S16" s="19"/>
      <c r="T16" s="19"/>
      <c r="U16" s="19"/>
      <c r="V16" s="19"/>
    </row>
    <row r="17" spans="1:22" ht="13.5" thickBot="1">
      <c r="A17" s="117">
        <v>6</v>
      </c>
      <c r="B17" s="108" t="s">
        <v>88</v>
      </c>
      <c r="C17" s="129"/>
      <c r="D17" s="108"/>
      <c r="E17" s="125"/>
      <c r="F17" s="126"/>
      <c r="G17" s="116"/>
      <c r="H17" s="115"/>
      <c r="I17" s="107"/>
      <c r="K17" s="19"/>
      <c r="L17" s="19"/>
      <c r="M17" s="19"/>
      <c r="N17" s="21" t="s">
        <v>33</v>
      </c>
      <c r="O17" s="19"/>
      <c r="P17" s="19"/>
      <c r="Q17" s="19"/>
      <c r="R17" s="19"/>
      <c r="S17" s="19"/>
      <c r="T17" s="19"/>
      <c r="U17" s="19"/>
      <c r="V17" s="19"/>
    </row>
    <row r="18" spans="1:22" ht="53.25" thickBot="1">
      <c r="A18" s="117" t="s">
        <v>115</v>
      </c>
      <c r="B18" s="139" t="s">
        <v>89</v>
      </c>
      <c r="C18" s="129"/>
      <c r="D18" s="58" t="s">
        <v>134</v>
      </c>
      <c r="E18" s="133" t="s">
        <v>237</v>
      </c>
      <c r="F18" s="126" t="s">
        <v>11</v>
      </c>
      <c r="G18" s="127"/>
      <c r="H18" s="115"/>
      <c r="I18" s="107"/>
      <c r="K18" s="19"/>
      <c r="L18" s="19"/>
      <c r="M18" s="19"/>
      <c r="N18" s="21" t="s">
        <v>31</v>
      </c>
      <c r="O18" s="19"/>
      <c r="P18" s="19"/>
      <c r="Q18" s="19"/>
      <c r="R18" s="19"/>
      <c r="S18" s="19"/>
      <c r="T18" s="19"/>
      <c r="U18" s="19"/>
      <c r="V18" s="19"/>
    </row>
    <row r="19" spans="1:22" ht="26.25">
      <c r="A19" s="117" t="s">
        <v>116</v>
      </c>
      <c r="B19" s="58" t="s">
        <v>72</v>
      </c>
      <c r="C19" s="129"/>
      <c r="D19" s="58" t="s">
        <v>111</v>
      </c>
      <c r="E19" s="125"/>
      <c r="F19" s="126" t="s">
        <v>11</v>
      </c>
      <c r="G19" s="116"/>
      <c r="H19" s="115"/>
      <c r="I19" s="107"/>
      <c r="K19" s="19"/>
      <c r="L19" s="19"/>
      <c r="M19" s="19"/>
      <c r="N19" s="21" t="s">
        <v>17</v>
      </c>
      <c r="O19" s="19"/>
      <c r="P19" s="19"/>
      <c r="Q19" s="19"/>
      <c r="R19" s="19"/>
      <c r="S19" s="19"/>
      <c r="T19" s="19"/>
      <c r="U19" s="19"/>
      <c r="V19" s="19"/>
    </row>
    <row r="20" spans="1:22" ht="66">
      <c r="A20" s="117" t="s">
        <v>117</v>
      </c>
      <c r="B20" s="136" t="s">
        <v>200</v>
      </c>
      <c r="C20" s="129"/>
      <c r="D20" s="58" t="s">
        <v>189</v>
      </c>
      <c r="E20" s="125" t="s">
        <v>211</v>
      </c>
      <c r="F20" s="134" t="s">
        <v>238</v>
      </c>
      <c r="G20" s="116"/>
      <c r="H20" s="115"/>
      <c r="I20" s="107"/>
      <c r="K20" s="19"/>
      <c r="L20" s="19"/>
      <c r="M20" s="19"/>
      <c r="N20" s="21" t="s">
        <v>32</v>
      </c>
      <c r="O20" s="19"/>
      <c r="P20" s="19"/>
      <c r="Q20" s="19"/>
      <c r="R20" s="19"/>
      <c r="S20" s="19"/>
      <c r="T20" s="19"/>
      <c r="U20" s="19"/>
      <c r="V20" s="19"/>
    </row>
    <row r="21" spans="1:22" ht="123.75" customHeight="1">
      <c r="A21" s="120">
        <v>7</v>
      </c>
      <c r="B21" s="136" t="s">
        <v>137</v>
      </c>
      <c r="C21" s="129"/>
      <c r="D21" s="58" t="s">
        <v>142</v>
      </c>
      <c r="E21" s="125" t="s">
        <v>204</v>
      </c>
      <c r="F21" s="134" t="s">
        <v>219</v>
      </c>
      <c r="G21" s="116"/>
      <c r="H21" s="115"/>
      <c r="I21" s="107"/>
      <c r="K21" s="19"/>
      <c r="L21" s="19"/>
      <c r="M21" s="19"/>
      <c r="N21" s="21" t="s">
        <v>16</v>
      </c>
      <c r="O21" s="19"/>
      <c r="P21" s="19"/>
      <c r="Q21" s="19"/>
      <c r="R21" s="19"/>
      <c r="S21" s="19"/>
      <c r="T21" s="19"/>
      <c r="U21" s="19"/>
      <c r="V21" s="19"/>
    </row>
    <row r="22" spans="1:22" ht="92.25">
      <c r="A22" s="120">
        <v>8</v>
      </c>
      <c r="B22" s="139" t="s">
        <v>73</v>
      </c>
      <c r="C22" s="129"/>
      <c r="D22" s="129" t="s">
        <v>87</v>
      </c>
      <c r="E22" s="125" t="s">
        <v>197</v>
      </c>
      <c r="F22" s="126" t="s">
        <v>215</v>
      </c>
      <c r="G22" s="127"/>
      <c r="H22" s="115"/>
      <c r="I22" s="107"/>
      <c r="K22" s="19"/>
      <c r="L22" s="19"/>
      <c r="M22" s="19"/>
      <c r="N22" s="19"/>
      <c r="O22" s="19"/>
      <c r="P22" s="19"/>
      <c r="Q22" s="19"/>
      <c r="R22" s="19"/>
      <c r="S22" s="19"/>
      <c r="T22" s="19"/>
      <c r="U22" s="19"/>
      <c r="V22" s="19"/>
    </row>
    <row r="23" spans="1:22" ht="12.75">
      <c r="A23" s="120" t="s">
        <v>168</v>
      </c>
      <c r="B23" s="129" t="s">
        <v>169</v>
      </c>
      <c r="C23" s="129"/>
      <c r="D23" s="129"/>
      <c r="E23" s="125"/>
      <c r="F23" s="126"/>
      <c r="G23" s="116"/>
      <c r="H23" s="115"/>
      <c r="I23" s="107"/>
      <c r="K23" s="19"/>
      <c r="L23" s="19"/>
      <c r="M23" s="19"/>
      <c r="N23" s="19"/>
      <c r="O23" s="19"/>
      <c r="P23" s="19"/>
      <c r="Q23" s="19"/>
      <c r="R23" s="19"/>
      <c r="S23" s="19"/>
      <c r="T23" s="19"/>
      <c r="U23" s="19"/>
      <c r="V23" s="19"/>
    </row>
    <row r="24" spans="1:22" ht="39">
      <c r="A24" s="121">
        <v>9</v>
      </c>
      <c r="B24" s="104" t="s">
        <v>90</v>
      </c>
      <c r="C24" s="129"/>
      <c r="D24" s="104" t="s">
        <v>230</v>
      </c>
      <c r="E24" s="125"/>
      <c r="F24" s="126" t="s">
        <v>11</v>
      </c>
      <c r="G24" s="116"/>
      <c r="H24" s="115"/>
      <c r="I24" s="107"/>
      <c r="K24" s="19"/>
      <c r="L24" s="19"/>
      <c r="M24" s="19"/>
      <c r="N24" s="19"/>
      <c r="O24" s="19"/>
      <c r="P24" s="19"/>
      <c r="Q24" s="19"/>
      <c r="R24" s="19"/>
      <c r="S24" s="19"/>
      <c r="T24" s="19"/>
      <c r="U24" s="19"/>
      <c r="V24" s="19"/>
    </row>
    <row r="25" spans="1:22" ht="46.5" customHeight="1">
      <c r="A25" s="121" t="s">
        <v>173</v>
      </c>
      <c r="B25" s="139" t="s">
        <v>175</v>
      </c>
      <c r="C25" s="129"/>
      <c r="D25" s="104" t="s">
        <v>87</v>
      </c>
      <c r="E25" s="125" t="s">
        <v>226</v>
      </c>
      <c r="F25" s="126" t="s">
        <v>11</v>
      </c>
      <c r="G25" s="116"/>
      <c r="H25" s="115"/>
      <c r="I25" s="107"/>
      <c r="K25" s="19"/>
      <c r="L25" s="19"/>
      <c r="M25" s="19"/>
      <c r="N25" s="19"/>
      <c r="O25" s="19"/>
      <c r="P25" s="19"/>
      <c r="Q25" s="19"/>
      <c r="R25" s="19"/>
      <c r="S25" s="19"/>
      <c r="T25" s="19"/>
      <c r="U25" s="19"/>
      <c r="V25" s="19"/>
    </row>
    <row r="26" spans="1:22" ht="78.75">
      <c r="A26" s="121" t="s">
        <v>174</v>
      </c>
      <c r="B26" s="139" t="s">
        <v>178</v>
      </c>
      <c r="C26" s="129"/>
      <c r="D26" s="104" t="s">
        <v>208</v>
      </c>
      <c r="E26" s="125" t="s">
        <v>227</v>
      </c>
      <c r="F26" s="126" t="s">
        <v>11</v>
      </c>
      <c r="G26" s="116"/>
      <c r="H26" s="115"/>
      <c r="I26" s="107"/>
      <c r="K26" s="19"/>
      <c r="L26" s="19"/>
      <c r="M26" s="19"/>
      <c r="N26" s="19"/>
      <c r="O26" s="19"/>
      <c r="P26" s="19"/>
      <c r="Q26" s="19"/>
      <c r="R26" s="19"/>
      <c r="S26" s="19"/>
      <c r="T26" s="19"/>
      <c r="U26" s="19"/>
      <c r="V26" s="19"/>
    </row>
    <row r="27" spans="1:22" ht="78.75">
      <c r="A27" s="120">
        <v>10</v>
      </c>
      <c r="B27" s="136" t="s">
        <v>207</v>
      </c>
      <c r="C27" s="129"/>
      <c r="D27" s="58" t="s">
        <v>87</v>
      </c>
      <c r="E27" s="142" t="s">
        <v>251</v>
      </c>
      <c r="F27" s="126" t="s">
        <v>248</v>
      </c>
      <c r="G27" s="116"/>
      <c r="H27" s="115"/>
      <c r="I27" s="107"/>
      <c r="K27" s="19"/>
      <c r="L27" s="19"/>
      <c r="M27" s="19"/>
      <c r="N27" s="19"/>
      <c r="O27" s="19"/>
      <c r="P27" s="19"/>
      <c r="Q27" s="19"/>
      <c r="R27" s="19"/>
      <c r="S27" s="19"/>
      <c r="T27" s="19"/>
      <c r="U27" s="19"/>
      <c r="V27" s="19"/>
    </row>
    <row r="28" spans="1:22" ht="26.25">
      <c r="A28" s="120">
        <v>11</v>
      </c>
      <c r="B28" s="136" t="s">
        <v>94</v>
      </c>
      <c r="C28" s="129"/>
      <c r="D28" s="129" t="s">
        <v>87</v>
      </c>
      <c r="E28" s="125" t="s">
        <v>212</v>
      </c>
      <c r="F28" s="134" t="s">
        <v>11</v>
      </c>
      <c r="G28" s="116"/>
      <c r="H28" s="115"/>
      <c r="I28" s="107"/>
      <c r="K28" s="19"/>
      <c r="L28" s="19"/>
      <c r="M28" s="19"/>
      <c r="N28" s="19"/>
      <c r="O28" s="19"/>
      <c r="P28" s="19"/>
      <c r="Q28" s="19"/>
      <c r="R28" s="19"/>
      <c r="S28" s="19"/>
      <c r="T28" s="19"/>
      <c r="U28" s="19"/>
      <c r="V28" s="19"/>
    </row>
    <row r="29" spans="1:22" ht="52.5">
      <c r="A29" s="120">
        <v>12</v>
      </c>
      <c r="B29" s="139" t="s">
        <v>96</v>
      </c>
      <c r="C29" s="129"/>
      <c r="D29" s="58" t="s">
        <v>147</v>
      </c>
      <c r="E29" s="125" t="s">
        <v>198</v>
      </c>
      <c r="F29" s="126" t="s">
        <v>11</v>
      </c>
      <c r="G29" s="116"/>
      <c r="H29" s="115"/>
      <c r="I29" s="107"/>
      <c r="K29" s="19"/>
      <c r="L29" s="19"/>
      <c r="M29" s="19"/>
      <c r="N29" s="19"/>
      <c r="O29" s="19"/>
      <c r="P29" s="19"/>
      <c r="Q29" s="19"/>
      <c r="R29" s="19"/>
      <c r="S29" s="19"/>
      <c r="T29" s="19"/>
      <c r="U29" s="19"/>
      <c r="V29" s="19"/>
    </row>
    <row r="30" spans="1:22" ht="12.75">
      <c r="A30" s="120">
        <v>13</v>
      </c>
      <c r="B30" s="114" t="s">
        <v>125</v>
      </c>
      <c r="C30" s="129"/>
      <c r="D30" s="115"/>
      <c r="E30" s="125"/>
      <c r="F30" s="126"/>
      <c r="G30" s="116"/>
      <c r="H30" s="115"/>
      <c r="I30" s="107"/>
      <c r="K30" s="19"/>
      <c r="L30" s="19"/>
      <c r="M30" s="19"/>
      <c r="N30" s="19"/>
      <c r="O30" s="19"/>
      <c r="P30" s="19"/>
      <c r="Q30" s="19"/>
      <c r="R30" s="19"/>
      <c r="S30" s="19"/>
      <c r="T30" s="19"/>
      <c r="U30" s="19"/>
      <c r="V30" s="19"/>
    </row>
    <row r="31" spans="1:9" ht="66">
      <c r="A31" s="122" t="s">
        <v>118</v>
      </c>
      <c r="B31" s="139" t="s">
        <v>98</v>
      </c>
      <c r="C31" s="129"/>
      <c r="D31" s="58" t="s">
        <v>209</v>
      </c>
      <c r="E31" s="125" t="s">
        <v>228</v>
      </c>
      <c r="F31" s="126" t="s">
        <v>11</v>
      </c>
      <c r="G31" s="127"/>
      <c r="H31" s="115"/>
      <c r="I31" s="107"/>
    </row>
    <row r="32" spans="1:9" ht="26.25">
      <c r="A32" s="122" t="s">
        <v>119</v>
      </c>
      <c r="B32" s="136" t="s">
        <v>201</v>
      </c>
      <c r="C32" s="129"/>
      <c r="D32" s="58" t="s">
        <v>87</v>
      </c>
      <c r="E32" s="142" t="s">
        <v>239</v>
      </c>
      <c r="F32" s="126" t="s">
        <v>214</v>
      </c>
      <c r="G32" s="116"/>
      <c r="H32" s="115"/>
      <c r="I32" s="107"/>
    </row>
    <row r="33" spans="1:9" ht="52.5">
      <c r="A33" s="122" t="s">
        <v>120</v>
      </c>
      <c r="B33" s="136" t="s">
        <v>145</v>
      </c>
      <c r="C33" s="129"/>
      <c r="D33" s="129" t="s">
        <v>135</v>
      </c>
      <c r="E33" s="143" t="s">
        <v>240</v>
      </c>
      <c r="F33" s="126" t="s">
        <v>213</v>
      </c>
      <c r="G33" s="116"/>
      <c r="H33" s="115"/>
      <c r="I33" s="107"/>
    </row>
    <row r="34" spans="1:9" ht="26.25">
      <c r="A34" s="122" t="s">
        <v>121</v>
      </c>
      <c r="B34" s="136" t="s">
        <v>103</v>
      </c>
      <c r="C34" s="129"/>
      <c r="D34" s="58" t="s">
        <v>113</v>
      </c>
      <c r="E34" s="125" t="s">
        <v>229</v>
      </c>
      <c r="F34" s="134" t="s">
        <v>241</v>
      </c>
      <c r="G34" s="116"/>
      <c r="H34" s="115"/>
      <c r="I34" s="107"/>
    </row>
    <row r="35" spans="1:9" ht="184.5">
      <c r="A35" s="122" t="s">
        <v>122</v>
      </c>
      <c r="B35" s="136" t="s">
        <v>104</v>
      </c>
      <c r="C35" s="129"/>
      <c r="D35" s="58" t="s">
        <v>244</v>
      </c>
      <c r="E35" s="125" t="s">
        <v>163</v>
      </c>
      <c r="F35" s="126" t="s">
        <v>220</v>
      </c>
      <c r="G35" s="134" t="s">
        <v>249</v>
      </c>
      <c r="H35" s="115"/>
      <c r="I35" s="107"/>
    </row>
    <row r="36" spans="1:9" ht="118.5">
      <c r="A36" s="122">
        <v>14</v>
      </c>
      <c r="B36" s="136" t="s">
        <v>105</v>
      </c>
      <c r="C36" s="129"/>
      <c r="D36" s="58" t="s">
        <v>194</v>
      </c>
      <c r="E36" s="125" t="s">
        <v>245</v>
      </c>
      <c r="F36" s="134" t="s">
        <v>221</v>
      </c>
      <c r="G36" s="116"/>
      <c r="H36" s="115"/>
      <c r="I36" s="107"/>
    </row>
    <row r="37" spans="1:9" ht="52.5">
      <c r="A37" s="117">
        <v>15</v>
      </c>
      <c r="B37" s="114" t="s">
        <v>123</v>
      </c>
      <c r="C37" s="129"/>
      <c r="D37" s="58" t="s">
        <v>195</v>
      </c>
      <c r="E37" s="125"/>
      <c r="F37" s="126" t="s">
        <v>11</v>
      </c>
      <c r="G37" s="127"/>
      <c r="H37" s="115"/>
      <c r="I37" s="107"/>
    </row>
    <row r="38" spans="1:9" ht="12.75">
      <c r="A38" s="117"/>
      <c r="B38" s="114"/>
      <c r="C38" s="129"/>
      <c r="D38" s="129"/>
      <c r="E38" s="108"/>
      <c r="F38" s="126"/>
      <c r="G38" s="116"/>
      <c r="H38" s="115"/>
      <c r="I38" s="107"/>
    </row>
    <row r="39" spans="1:9" ht="12.75">
      <c r="A39" s="117"/>
      <c r="B39" s="114"/>
      <c r="C39" s="129"/>
      <c r="D39" s="129"/>
      <c r="E39" s="108"/>
      <c r="F39" s="126"/>
      <c r="G39" s="116"/>
      <c r="H39" s="115"/>
      <c r="I39" s="107"/>
    </row>
    <row r="42" ht="13.5">
      <c r="A42" s="123" t="s">
        <v>25</v>
      </c>
    </row>
    <row r="43" ht="13.5">
      <c r="A43" s="119" t="s">
        <v>26</v>
      </c>
    </row>
    <row r="44" ht="13.5">
      <c r="A44" s="119" t="s">
        <v>27</v>
      </c>
    </row>
    <row r="45" spans="2:8" ht="13.5">
      <c r="B45" s="1"/>
      <c r="C45" s="1"/>
      <c r="D45" s="1"/>
      <c r="E45" s="1"/>
      <c r="F45" s="1"/>
      <c r="G45" s="1"/>
      <c r="H45" s="1"/>
    </row>
    <row r="46" spans="2:8" ht="13.5">
      <c r="B46" s="1"/>
      <c r="C46" s="1"/>
      <c r="D46" s="1"/>
      <c r="E46" s="1"/>
      <c r="F46" s="1"/>
      <c r="G46" s="1"/>
      <c r="H46" s="1"/>
    </row>
    <row r="47" spans="2:8" ht="13.5">
      <c r="B47" s="1"/>
      <c r="C47" s="1"/>
      <c r="D47" s="1"/>
      <c r="E47" s="1"/>
      <c r="F47" s="1"/>
      <c r="G47" s="1"/>
      <c r="H47" s="1"/>
    </row>
  </sheetData>
  <sheetProtection/>
  <mergeCells count="4">
    <mergeCell ref="A1:I1"/>
    <mergeCell ref="A2:I2"/>
    <mergeCell ref="A3:I3"/>
    <mergeCell ref="D6:I6"/>
  </mergeCells>
  <dataValidations count="1">
    <dataValidation type="list" allowBlank="1" showInputMessage="1" showErrorMessage="1" sqref="C8:C5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54" t="str">
        <f>Setup!A2</f>
        <v>MIC Special Session</v>
      </c>
      <c r="B1" s="154"/>
      <c r="C1" s="154"/>
      <c r="D1" s="154"/>
      <c r="E1" s="154"/>
      <c r="F1" s="154"/>
      <c r="G1" s="154"/>
      <c r="H1" s="23"/>
      <c r="I1" s="23"/>
    </row>
    <row r="2" spans="1:9" s="22" customFormat="1" ht="18">
      <c r="A2" s="155" t="str">
        <f>Setup!A5</f>
        <v>Gas Pipeline Contingency Costs</v>
      </c>
      <c r="B2" s="155"/>
      <c r="C2" s="155"/>
      <c r="D2" s="155"/>
      <c r="E2" s="155"/>
      <c r="F2" s="155"/>
      <c r="G2" s="155"/>
      <c r="H2" s="23"/>
      <c r="I2" s="23"/>
    </row>
    <row r="3" spans="1:9" ht="18">
      <c r="A3" s="156" t="s">
        <v>44</v>
      </c>
      <c r="B3" s="156"/>
      <c r="C3" s="156"/>
      <c r="D3" s="156"/>
      <c r="E3" s="156"/>
      <c r="F3" s="156"/>
      <c r="G3" s="156"/>
      <c r="H3" s="156"/>
      <c r="I3" s="156"/>
    </row>
    <row r="4" spans="1:2" ht="38.25" customHeight="1">
      <c r="A4" s="2"/>
      <c r="B4" s="9" t="s">
        <v>59</v>
      </c>
    </row>
    <row r="5" spans="1:6" ht="41.25" customHeight="1">
      <c r="A5" s="9"/>
      <c r="B5" s="174" t="s">
        <v>29</v>
      </c>
      <c r="C5" s="175"/>
      <c r="D5" s="175"/>
      <c r="E5" s="175"/>
      <c r="F5" s="176"/>
    </row>
    <row r="6" spans="1:6" ht="43.5" customHeight="1">
      <c r="A6" s="9"/>
      <c r="B6" s="16" t="s">
        <v>0</v>
      </c>
      <c r="C6" s="40" t="s">
        <v>1</v>
      </c>
      <c r="D6" s="16" t="s">
        <v>2</v>
      </c>
      <c r="E6" s="40" t="s">
        <v>3</v>
      </c>
      <c r="F6" s="16" t="s">
        <v>4</v>
      </c>
    </row>
    <row r="7" spans="1:6" ht="13.5">
      <c r="A7" s="17">
        <v>1</v>
      </c>
      <c r="B7" s="39" t="s">
        <v>10</v>
      </c>
      <c r="C7" s="38" t="s">
        <v>10</v>
      </c>
      <c r="D7" s="39" t="s">
        <v>10</v>
      </c>
      <c r="E7" s="38" t="s">
        <v>10</v>
      </c>
      <c r="F7" s="39" t="s">
        <v>10</v>
      </c>
    </row>
    <row r="8" spans="1:6" ht="13.5">
      <c r="A8" s="17">
        <v>2</v>
      </c>
      <c r="B8" s="39" t="s">
        <v>10</v>
      </c>
      <c r="C8" s="38" t="s">
        <v>10</v>
      </c>
      <c r="D8" s="39" t="s">
        <v>10</v>
      </c>
      <c r="E8" s="38" t="s">
        <v>10</v>
      </c>
      <c r="F8" s="39" t="s">
        <v>10</v>
      </c>
    </row>
    <row r="9" spans="1:6" ht="13.5">
      <c r="A9" s="17">
        <v>3</v>
      </c>
      <c r="B9" s="39" t="s">
        <v>10</v>
      </c>
      <c r="C9" s="38" t="s">
        <v>10</v>
      </c>
      <c r="D9" s="39" t="s">
        <v>10</v>
      </c>
      <c r="E9" s="38" t="s">
        <v>10</v>
      </c>
      <c r="F9" s="39" t="s">
        <v>10</v>
      </c>
    </row>
    <row r="10" spans="1:6" ht="13.5">
      <c r="A10" s="17">
        <v>4</v>
      </c>
      <c r="B10" s="39" t="s">
        <v>10</v>
      </c>
      <c r="C10" s="38" t="s">
        <v>10</v>
      </c>
      <c r="D10" s="39" t="s">
        <v>10</v>
      </c>
      <c r="E10" s="38" t="s">
        <v>10</v>
      </c>
      <c r="F10" s="39" t="s">
        <v>10</v>
      </c>
    </row>
    <row r="11" spans="1:6" ht="13.5">
      <c r="A11" s="17">
        <v>5</v>
      </c>
      <c r="B11" s="39" t="s">
        <v>10</v>
      </c>
      <c r="C11" s="38" t="s">
        <v>10</v>
      </c>
      <c r="D11" s="39" t="s">
        <v>10</v>
      </c>
      <c r="E11" s="38" t="s">
        <v>10</v>
      </c>
      <c r="F11" s="39"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2018-10-03T20:03:21Z</dcterms:modified>
  <cp:category/>
  <cp:version/>
  <cp:contentType/>
  <cp:contentStatus/>
</cp:coreProperties>
</file>