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48" windowWidth="9936" windowHeight="8112" tabRatio="886" firstSheet="1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"'0d8a677b-d9f2-4edf-b6fa-bf571ab3b412'"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<sst xmlns="http://schemas.openxmlformats.org/spreadsheetml/2006/main" count="159" uniqueCount="88">
  <si>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</si>
  <si>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</si>
  <si>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</si>
  <si>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</si>
  <si>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</si>
  <si>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</si>
  <si>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</si>
  <si>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</si>
  <si>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</si>
  <si>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</si>
  <si>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</si>
  <si>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</si>
  <si>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</si>
  <si>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</si>
  <si>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</si>
  <si>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</si>
  <si>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</si>
  <si>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</si>
  <si>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</si>
  <si>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</si>
  <si>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</si>
  <si>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</si>
  <si>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</si>
  <si>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</si>
  <si>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</si>
  <si>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</si>
  <si>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</si>
  <si>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</si>
  <si>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</si>
  <si>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</si>
  <si>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</si>
  <si>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</si>
  <si>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</si>
  <si>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</si>
  <si>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</si>
  <si>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</si>
  <si>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</si>
  <si>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</si>
  <si>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</si>
  <si>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</si>
  <si>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</si>
  <si>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</si>
  <si>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</si>
  <si>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</si>
  <si>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</si>
  <si>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</si>
  <si>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</si>
  <si>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</si>
  <si>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</si>
  <si>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</si>
  <si>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</si>
  <si>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</si>
  <si>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</si>
  <si>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</si>
  <si>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</si>
  <si>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</si>
  <si>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</si>
  <si>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</si>
  <si>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</si>
  <si>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</si>
  <si>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</si>
  <si>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</si>
  <si>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</si>
  <si>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</si>
  <si>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</si>
  <si>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Residual ARR Enhancements</t>
  </si>
  <si>
    <t>Alternative allocation of Residual ARR revenues</t>
  </si>
  <si>
    <t>Timing of Residual ARR Markets</t>
  </si>
  <si>
    <t>Pricing methodology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</si>
  <si>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</si>
  <si>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Provide flexibility to reject negatively valued Residual ARRs</t>
  </si>
  <si>
    <t>Inclusion of Stage 1B paths</t>
  </si>
  <si>
    <t>Allocation of Network Residual ARR revenues</t>
  </si>
  <si>
    <t>Allocate total residual network ARR dollars (by zone, pro- rata mw basis)</t>
  </si>
  <si>
    <t>Provide flexibility to remove bids prior to the SFT (simultaneous feasibility test) each month</t>
  </si>
  <si>
    <t>Monthly</t>
  </si>
  <si>
    <t>Annually</t>
  </si>
  <si>
    <t>Use Annual Auction 24H Obligation prices</t>
  </si>
  <si>
    <t>Currently all stage 1B prorated paths</t>
  </si>
  <si>
    <t>Path level, shift with network load</t>
  </si>
  <si>
    <t>Monthly FTR Auction 24H Obligation prices</t>
  </si>
  <si>
    <t>Improved certainty on finality of ARR revenues</t>
  </si>
  <si>
    <t>Eliminate the allocation of negative valued Residual ARRs</t>
  </si>
  <si>
    <t>Minimize risk of being allocated monthly Residual ARRs whose path selection was made on an annual basis</t>
  </si>
  <si>
    <t>PJM to remove all paths with economic value of $0 or less</t>
  </si>
  <si>
    <t>Monthly Residual ARR clearing process</t>
  </si>
  <si>
    <t>SFT based on annual model</t>
  </si>
  <si>
    <t>SFT based on annual model run iteratively to exclude negative paths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</si>
</sst>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800100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38</v>
      </c>
    </row>
    <row r="4" ht="12.75">
      <c r="A4" s="37" t="s">
        <v>36</v>
      </c>
    </row>
    <row r="5" ht="12.75">
      <c r="A5" t="s">
        <v>37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">
        <v>64</v>
      </c>
      <c r="B1" s="69"/>
    </row>
    <row r="2" spans="1:2" ht="18">
      <c r="A2" s="70" t="s">
        <v>65</v>
      </c>
      <c r="B2" s="70"/>
    </row>
    <row r="3" spans="1:2" ht="18">
      <c r="A3" s="71" t="s">
        <v>23</v>
      </c>
      <c r="B3" s="71"/>
    </row>
    <row r="4" ht="12.75">
      <c r="B4" s="18" t="s">
        <v>57</v>
      </c>
    </row>
    <row r="6" spans="1:2" ht="12.75">
      <c r="A6">
        <v>1</v>
      </c>
      <c r="B6" s="7" t="s">
        <v>70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81</v>
      </c>
    </row>
    <row r="9" spans="1:2" ht="12.75">
      <c r="A9">
        <v>4</v>
      </c>
      <c r="B9" s="7" t="s">
        <v>82</v>
      </c>
    </row>
    <row r="10" spans="1:2" ht="12.75">
      <c r="A10">
        <v>5</v>
      </c>
      <c r="B10" s="7" t="s">
        <v>83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80" zoomScaleNormal="80" workbookViewId="0" topLeftCell="A2">
      <selection activeCell="E9" sqref="E9"/>
    </sheetView>
  </sheetViews>
  <sheetFormatPr defaultColWidth="9.140625" defaultRowHeight="12.75"/>
  <cols>
    <col min="1" max="1" width="6.57421875" style="12" bestFit="1" customWidth="1"/>
    <col min="2" max="2" width="27.7109375" style="0" customWidth="1"/>
    <col min="3" max="3" width="15.57421875" style="0" customWidth="1"/>
    <col min="4" max="4" width="16.57421875" style="0" customWidth="1"/>
    <col min="5" max="5" width="25.00390625" style="0" customWidth="1"/>
    <col min="6" max="6" width="21.140625" style="0" customWidth="1"/>
    <col min="7" max="7" width="13.28125" style="0" customWidth="1"/>
    <col min="8" max="9" width="8.57421875" style="0" customWidth="1"/>
    <col min="13" max="13" width="13.140625" style="0" bestFit="1" customWidth="1"/>
  </cols>
  <sheetData>
    <row r="1" spans="1:9" s="33" customFormat="1" ht="20.25">
      <c r="A1" s="69" t="s">
        <v>64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">
        <v>65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51</v>
      </c>
      <c r="B7" s="6" t="s">
        <v>52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9">
      <c r="A8" s="11">
        <v>1</v>
      </c>
      <c r="B8" s="7" t="s">
        <v>72</v>
      </c>
      <c r="C8" s="5"/>
      <c r="D8" s="7" t="s">
        <v>79</v>
      </c>
      <c r="E8" s="6" t="s">
        <v>73</v>
      </c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52.5">
      <c r="A9" s="11">
        <v>2</v>
      </c>
      <c r="B9" s="6" t="s">
        <v>71</v>
      </c>
      <c r="C9" s="5"/>
      <c r="D9" s="7" t="s">
        <v>78</v>
      </c>
      <c r="E9" s="6" t="s">
        <v>74</v>
      </c>
      <c r="F9" s="6" t="s">
        <v>84</v>
      </c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 t="s">
        <v>67</v>
      </c>
      <c r="C10" s="5"/>
      <c r="D10" s="7" t="s">
        <v>75</v>
      </c>
      <c r="E10" s="5" t="s">
        <v>76</v>
      </c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39">
      <c r="A11" s="11">
        <v>4</v>
      </c>
      <c r="B11" s="8" t="s">
        <v>68</v>
      </c>
      <c r="C11" s="5"/>
      <c r="D11" s="7" t="s">
        <v>80</v>
      </c>
      <c r="E11" s="6" t="s">
        <v>77</v>
      </c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39">
      <c r="A12" s="11">
        <v>5</v>
      </c>
      <c r="B12" s="8" t="s">
        <v>85</v>
      </c>
      <c r="C12" s="5"/>
      <c r="D12" s="7" t="s">
        <v>86</v>
      </c>
      <c r="E12" s="6" t="s">
        <v>87</v>
      </c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59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69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60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53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54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55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B23" sqref="B23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[GroupName]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[IssueTitle]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B65" sqref="B6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[GroupName]</v>
      </c>
      <c r="B1" s="69"/>
      <c r="C1" s="44"/>
    </row>
    <row r="2" spans="1:3" s="43" customFormat="1" ht="18">
      <c r="A2" s="70" t="str">
        <f>Setup!A5</f>
        <v>[IssueTitle]</v>
      </c>
      <c r="B2" s="70"/>
      <c r="C2" s="44"/>
    </row>
    <row r="3" spans="1:2" s="1" customFormat="1" ht="18">
      <c r="A3" s="71" t="s">
        <v>48</v>
      </c>
      <c r="B3" s="71"/>
    </row>
    <row r="5" spans="1:2" ht="13.5">
      <c r="A5" s="3" t="s">
        <v>58</v>
      </c>
      <c r="B5" s="20"/>
    </row>
    <row r="6" spans="1:2" s="4" customFormat="1" ht="17.25" customHeight="1" thickBot="1">
      <c r="A6" s="45" t="s">
        <v>49</v>
      </c>
      <c r="B6" s="57" t="s">
        <v>9</v>
      </c>
    </row>
    <row r="7" spans="1:2" ht="52.5" customHeight="1">
      <c r="A7" s="56" t="s">
        <v>50</v>
      </c>
      <c r="B7" s="55" t="s">
        <v>45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80" zoomScaleNormal="80" zoomScalePageLayoutView="0" workbookViewId="0" topLeftCell="A1">
      <selection activeCell="F19" sqref="F19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8" width="14.7109375" style="0" customWidth="1"/>
  </cols>
  <sheetData>
    <row r="1" spans="1:9" s="33" customFormat="1" ht="20.25">
      <c r="A1" s="69" t="str">
        <f>Setup!A2</f>
        <v>[GroupName]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[IssueTitle]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1:22" ht="18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3.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3.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3" t="s">
        <v>14</v>
      </c>
      <c r="E8" s="74"/>
      <c r="F8" s="74"/>
      <c r="G8" s="74"/>
      <c r="H8" s="74"/>
      <c r="I8" s="7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39">
      <c r="A10" s="11">
        <v>1</v>
      </c>
      <c r="B10" s="7" t="s">
        <v>72</v>
      </c>
      <c r="C10" s="5"/>
      <c r="D10" s="7" t="s">
        <v>79</v>
      </c>
      <c r="E10" s="51" t="s">
        <v>11</v>
      </c>
      <c r="F10" s="50" t="s">
        <v>11</v>
      </c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95.25" customHeight="1">
      <c r="A11" s="11">
        <v>2</v>
      </c>
      <c r="B11" s="6" t="s">
        <v>71</v>
      </c>
      <c r="C11" s="5"/>
      <c r="D11" s="7" t="s">
        <v>78</v>
      </c>
      <c r="E11" s="6" t="s">
        <v>84</v>
      </c>
      <c r="F11" s="6" t="s">
        <v>74</v>
      </c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26.25">
      <c r="A12" s="11">
        <v>3</v>
      </c>
      <c r="B12" s="8" t="s">
        <v>67</v>
      </c>
      <c r="C12" s="5"/>
      <c r="D12" s="7" t="s">
        <v>75</v>
      </c>
      <c r="E12" s="51" t="s">
        <v>11</v>
      </c>
      <c r="F12" s="50" t="s">
        <v>11</v>
      </c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39">
      <c r="A13" s="11">
        <v>4</v>
      </c>
      <c r="B13" s="8" t="s">
        <v>68</v>
      </c>
      <c r="C13" s="5"/>
      <c r="D13" s="7" t="s">
        <v>80</v>
      </c>
      <c r="E13" s="51" t="s">
        <v>11</v>
      </c>
      <c r="F13" s="50" t="s">
        <v>11</v>
      </c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66">
      <c r="A14" s="11">
        <v>5</v>
      </c>
      <c r="B14" s="8" t="s">
        <v>85</v>
      </c>
      <c r="C14" s="5"/>
      <c r="D14" s="7" t="s">
        <v>86</v>
      </c>
      <c r="E14" s="6" t="s">
        <v>87</v>
      </c>
      <c r="F14" s="50" t="s">
        <v>11</v>
      </c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3.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3.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[GroupName]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[IssueTitle]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46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61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[GroupName]</v>
      </c>
    </row>
    <row r="2" s="33" customFormat="1" ht="18">
      <c r="A2" s="36" t="str">
        <f>Setup!A5</f>
        <v>[IssueTitle]</v>
      </c>
    </row>
    <row r="3" ht="18">
      <c r="A3" s="42" t="s">
        <v>47</v>
      </c>
    </row>
    <row r="5" s="1" customFormat="1" ht="13.5">
      <c r="A5" s="1" t="s">
        <v>62</v>
      </c>
    </row>
    <row r="7" ht="12.75">
      <c r="A7" s="37" t="s">
        <v>39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[GroupName]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[IssueTitle]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44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63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41</v>
      </c>
      <c r="B6" s="47" t="s">
        <v>43</v>
      </c>
      <c r="C6" s="46" t="s">
        <v>42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2016-09-12T13:13:18Z</dcterms:modified>
  <cp:category/>
  <cp:version/>
  <cp:contentType/>
  <cp:contentStatus/>
</cp:coreProperties>
</file>