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PM" sheetId="1" r:id="rId1"/>
  </sheets>
  <definedNames>
    <definedName name="_xlnm._FilterDatabase" localSheetId="0" hidden="1">'RPM'!$A$6:$H$60</definedName>
    <definedName name="_xlnm.Print_Titles" localSheetId="0">'RPM'!$1:$6</definedName>
  </definedNames>
  <calcPr fullCalcOnLoad="1"/>
</workbook>
</file>

<file path=xl/sharedStrings.xml><?xml version="1.0" encoding="utf-8"?>
<sst xmlns="http://schemas.openxmlformats.org/spreadsheetml/2006/main" count="217" uniqueCount="106">
  <si>
    <t>ID</t>
  </si>
  <si>
    <t>RPM Facilitation</t>
  </si>
  <si>
    <t>Requests and Open Topics</t>
  </si>
  <si>
    <t>Request/Topic</t>
  </si>
  <si>
    <t>Status</t>
  </si>
  <si>
    <t>EAS revenue offsets for the reference CC and CT using RT LMPs versus DA LMPs</t>
  </si>
  <si>
    <t xml:space="preserve"> Request Date</t>
  </si>
  <si>
    <t>Closed Date</t>
  </si>
  <si>
    <t>Notes</t>
  </si>
  <si>
    <t>In Process</t>
  </si>
  <si>
    <t>added to matrices</t>
  </si>
  <si>
    <t>MRC</t>
  </si>
  <si>
    <t>Applicable Link</t>
  </si>
  <si>
    <t>N/A</t>
  </si>
  <si>
    <t>Comments 
to FERC</t>
  </si>
  <si>
    <t>How big a difference is there with all DA versus all RT prices being used?  What is the impact on Net CONE?  What difference would that change have made in the auction?</t>
  </si>
  <si>
    <t>Investigate dispatch of CTs and CCGTs with regard to day-ahead and real-time prices.</t>
  </si>
  <si>
    <t>Update Brattle EAS charts to what they would be with the revised methodology</t>
  </si>
  <si>
    <t>Complete</t>
  </si>
  <si>
    <t>Net CONE Calculations file</t>
  </si>
  <si>
    <t>Brattle Performance Assessment Report
   pages 96-100 for historic
   pages 89-92 for forward looking
   pages 102-106 simulations with both
See Brattle Response file to stakeholder feedback #3 regarding use of longer historic period</t>
  </si>
  <si>
    <t>Supply curves for LDAs are provided in Auction Results Reports posted on PJM RPM web site and MA web site</t>
  </si>
  <si>
    <t>Hobbs - support previous request for additional information and were the 2.5% and IA procurement included in the simulation?</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</si>
  <si>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</si>
  <si>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IA - would like a breakdown of cleared and offered by resource type</t>
  </si>
  <si>
    <t>This information is provided in Incremental Auction Results Reports posted on PJM RPM web site and MA web site</t>
  </si>
  <si>
    <t>Commercially Sensitive</t>
  </si>
  <si>
    <t>See Brattle Response to stakeholder feedback #33</t>
  </si>
  <si>
    <t>CETO/CETL - better educate regarding the meaning to the auction and demystify it - identify the reliability-based interactions with that and the IRM</t>
  </si>
  <si>
    <t>Part of Discussion</t>
  </si>
  <si>
    <t>DR - desire some decisions wait until we hear from FERC - and would like to better understand what Brattle meant by DR performance</t>
  </si>
  <si>
    <t>See Brattle Response to stakeholder feedback #39</t>
  </si>
  <si>
    <t>UCAP value of DR - what is the view of performance that leads to the conclusion that GLD and FSL should be treated differently?</t>
  </si>
  <si>
    <t>See Brattle Response to stakeholder feedback #44</t>
  </si>
  <si>
    <t>See Brattle Response to stakeholder feedback #46</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</si>
  <si>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</si>
  <si>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See Brattle Response to stakeholder feedback #54</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</si>
  <si>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</si>
  <si>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DR factor on page 139 - inconsistent with member's understanding - desire clarification or further explanation of DR factor</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</si>
  <si>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</si>
  <si>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</si>
  <si>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</si>
  <si>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</si>
  <si>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</si>
  <si>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</si>
  <si>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Also refer to pages 88-89 of Brattle Report for discussion of reasons for discrepancies between administratively-determined E&amp;AS and actual E&amp;AS margins</t>
  </si>
  <si>
    <t>Posted under the 9/12/11 MRC RPM with item 10</t>
  </si>
  <si>
    <t>Posted under the 9/12/11 MRC RPM with item 11</t>
  </si>
  <si>
    <t>Posted under the 9/12/11 MRC RPM
request was revised to include additional information about new generation due to commercial sensitivity of pricing information</t>
  </si>
  <si>
    <t>Answered here:
AEP elected in 2007, may terminate FRR 2 months in advance of a BRA
Duke elected in 2011, may move back for 2016/17 delivery year
ATSI an FRR entity for transitional years - 2011/12 and 2012/13</t>
  </si>
  <si>
    <t>Included in the FRR matrix for 7/21/11 and going forward</t>
  </si>
  <si>
    <t>Posted Andy's comments for FERC technical conference</t>
  </si>
  <si>
    <t>Additional educational material posted under 7/21/11 meeting date</t>
  </si>
  <si>
    <t>Information from following references shared on 7/7/11 telephone call of MRC:
Attachment DD, Section 6.8.a - Capital Expenditures and Project Investment section of the Avoidable Cost Definition section Multi-Year Pricing Option 
Attachment DD-1 Section M.4 - EE resources section</t>
  </si>
  <si>
    <t>Posted under the 6/29/11 MRC RPM</t>
  </si>
  <si>
    <t>An analysis like data #18 with smooth, sloped supply curves to demonstrate how impacts may effect future auctions (?)</t>
  </si>
  <si>
    <t>List of OATT references to the NEPA section of the OATT (section 5.14.c) was requested</t>
  </si>
  <si>
    <t>New capacity and uprates to capacity for all delivery years in MW by EMAAC and MAAC
cumulative offer price numbers for new capacity and uprates to capacity</t>
  </si>
  <si>
    <t>Who are the FRR entities, when were their elections made, and when are they eligible to move back to RPM?</t>
  </si>
  <si>
    <t>Suggested documenting what the status quo is in column A of the proposed solution for FRR</t>
  </si>
  <si>
    <t>Explain original purpose of the FRR features and why they are limitations to self supply</t>
  </si>
  <si>
    <t xml:space="preserve">Better define wholesale metering </t>
  </si>
  <si>
    <t>Add status quo to all matrices</t>
  </si>
  <si>
    <t>How does the recommended change to the calculation of EAS offset address the reported concern of an overstatement of revenue and what is the net impact to net CONE when combined with the gross CONE changes</t>
  </si>
  <si>
    <t>Real versus nominal - would like more education on the differences and the benefit of moving to real</t>
  </si>
  <si>
    <t>Clarification around EAS revenue offset
1 - forward looking offset
2 - historic looking offset
PJM recommends historic that incorporates DA and RT LMP
Feedback -  consider using a longer or different historic period</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</si>
  <si>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</si>
  <si>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</si>
  <si>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What would the impact have been on the last BRA without 2.5%</t>
  </si>
  <si>
    <t>Further clarify the recommended change to point "a" on the VRR curve and provide examples - Figure 18 from report better explained</t>
  </si>
  <si>
    <t>When failing to meet the reliability requirement and making direct procurement - what impact does that have on the overall model result?</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</si>
  <si>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</si>
  <si>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</si>
  <si>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</si>
  <si>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</si>
  <si>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Request Brattle to comment on whether RPM is able to send signal to build generation in a particular area to compete with transmission in the RTEP process - does it tell the market to build at all or to build in a particular area</t>
  </si>
  <si>
    <t>Planned resources - is there any hard evidence that delivery on planned DR is an issue?</t>
  </si>
  <si>
    <t>Short term resource procurement target - report  discounts expected growth in annual and seasonal products - if more DR appears in those, would Brattle change the treatment?</t>
  </si>
  <si>
    <t>Desire to have the Hobbs simulation re-run to adjust 1.3% load growth assumption to 0.8%</t>
  </si>
  <si>
    <t>Brattle Performance Assessment Report
Section 4, page 82-85</t>
  </si>
  <si>
    <t>Question raised about the 16-hour block that a CC must be economic under in energy revenue calculation as opposed to a shorter time period
no specific request made however PJM is performing analysis to determine typical run-times for CCs</t>
  </si>
  <si>
    <t xml:space="preserve">Answered here:
PJM recently completed analysis of the average run time of CTs and CC similar to reference resource (7FA turbine). Analysis included 16 CCs and 45 CTs and covered the period of 2002 through 2011 (YTD). 
Analysis results
Average CC run time: 19.3 hours
Average CT run time: 8 hours 
</t>
  </si>
  <si>
    <t>Old ID</t>
  </si>
  <si>
    <t>Add total dollar impact to request #18 (Old ID#13) data</t>
  </si>
  <si>
    <t>Break out quantity by generation and demand response in data request #18 (Old ID#13)</t>
  </si>
  <si>
    <t xml:space="preserve">Answered here:
PJM included in the scope of the study an empirical analysis of Net CONE based on historical offer data from new generating units in order to determine if such an analysis might provide additional insight into the current methodology or might provide a sound alternative to current methodology. </t>
  </si>
  <si>
    <t>Answered here:
Brattle assessment of the E&amp;AS offset focused on the accuracy of the current E&amp;AS methodology and suggested potential alternative methodologies. Brattle did not assess whether the PJM-wide average LMP is appropriate for use in determination of the RTO E&amp;AS offset.</t>
  </si>
  <si>
    <t xml:space="preserve">Brattle did not assess this impact. 
See posted file for data request.
</t>
  </si>
  <si>
    <t>In request #34 in existing generation uncleared for the first time.  Have first column uncleared in BRA.</t>
  </si>
  <si>
    <t xml:space="preserve">Request drivers of risk related to CETL (preferable in a graphical format).  
- Decision tree of CETL (with risk points) that can cause shifts in the calculation. 
- Include incremental capacity transfer rights. </t>
  </si>
  <si>
    <t xml:space="preserve">Related to request # 40:
• For the RTO level data provided – add two more columns to what you have already provided showing the UCAP amount by PY if all resources had offered (1) using only/exactly the Current EFORd and (2) using only/exactly the 5-year EFORd.
• Provide the same data already provided with the these two extra columns at the MAAC level (including the nested MAAC LDAs – note not asking for data to be broken out below the MAAC level).
</t>
  </si>
  <si>
    <t>PJM and MA websites</t>
  </si>
  <si>
    <t>PJM website</t>
  </si>
  <si>
    <t>See "Request 13 Impact of 2.5" document under 9/14/11 MRC materials.</t>
  </si>
  <si>
    <t>See "VRR Point "a" Example"  document under 9/14/11 MRC materials.</t>
  </si>
  <si>
    <t>See "RPM Facilitation Question Topics 16, 20, 21, 42"  document under 10/7/11 MRC materials.</t>
  </si>
  <si>
    <t>Posted articles/testimonies of Professor Hobbes on detailed documentation of model have been removed.  An abstract file will be added. 
Brattle Performance Assessment Report for model input parameters. 
   page 101
See "RPM Facilitation Question Topics 16, 20, 21, 42"  document under 10/7/11 MRC materials.</t>
  </si>
  <si>
    <t>See "Request 34 Uncleared Generation Status"  document under 10/7/11 MRC materials.</t>
  </si>
  <si>
    <t>See "Impact of 2.5 on 2014/15 BRA"  document under 9/26/11 MRC materials.</t>
  </si>
  <si>
    <t>Can NEPA apply to not just planned resources but any resources that have not yet cleared a BRA auction? (specific note to NEPA Package #2 Design comp. 2)</t>
  </si>
  <si>
    <t xml:space="preserve">Confirm EFORd offer mitigation status in tariff. </t>
  </si>
  <si>
    <t>IMM to evaluate</t>
  </si>
  <si>
    <t>Additional sensitivity analysis concerning the potential DR clearing if the Limited product and the Extended Summer product are removed as possible products.</t>
  </si>
  <si>
    <t xml:space="preserve">Related to #40 and #48:
Provide the same data as requested in #40 and #48 (For 2012/13 to 2014/14, for RTO and MAAC, show min/max/actual UCAP offered, and current EFORd, 5-year EFORd),  but include in the analysis only generation that cleared in the various auctions.  
</t>
  </si>
  <si>
    <t>Provide the quantity of generation (MW) in the 2014/2015 base residual auction to which an offer cap applied, that was offered at a price less than its offer cap, and that cleared, for RTO and MAAC.</t>
  </si>
  <si>
    <t>Updated October 25,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</si>
</sst>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6">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b/>
      <sz val="12"/>
      <color indexed="55"/>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b/>
      <sz val="12"/>
      <color theme="0" tint="-0.2499700039625167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style="thin"/>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xf>
    <xf numFmtId="14" fontId="3" fillId="0" borderId="0" xfId="0" applyNumberFormat="1" applyFont="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169" fontId="4"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xf>
    <xf numFmtId="0" fontId="44" fillId="0" borderId="13" xfId="0" applyFont="1" applyBorder="1" applyAlignment="1">
      <alignment horizontal="left" vertical="center" wrapText="1"/>
    </xf>
    <xf numFmtId="0" fontId="44" fillId="0" borderId="13" xfId="0" applyFont="1" applyBorder="1" applyAlignment="1">
      <alignment horizontal="center" vertical="center" wrapText="1"/>
    </xf>
    <xf numFmtId="169" fontId="3" fillId="0" borderId="13" xfId="0" applyNumberFormat="1" applyFont="1" applyBorder="1" applyAlignment="1">
      <alignment horizontal="center" vertical="center" wrapText="1"/>
    </xf>
    <xf numFmtId="169" fontId="4"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0" fontId="3" fillId="0" borderId="13" xfId="0" applyFont="1" applyBorder="1" applyAlignment="1">
      <alignment vertical="center" wrapText="1"/>
    </xf>
    <xf numFmtId="0" fontId="36" fillId="0" borderId="0" xfId="53" applyAlignment="1" applyProtection="1">
      <alignment/>
      <protection/>
    </xf>
    <xf numFmtId="0" fontId="36" fillId="0" borderId="13" xfId="53" applyBorder="1" applyAlignment="1" applyProtection="1">
      <alignment horizontal="center" vertical="center" wrapText="1"/>
      <protection/>
    </xf>
    <xf numFmtId="0" fontId="36" fillId="0" borderId="0" xfId="53" applyAlignment="1" applyProtection="1">
      <alignment horizontal="center"/>
      <protection/>
    </xf>
    <xf numFmtId="169" fontId="3" fillId="0" borderId="13" xfId="0" applyNumberFormat="1" applyFont="1" applyBorder="1" applyAlignment="1">
      <alignment horizontal="center" vertical="center"/>
    </xf>
    <xf numFmtId="169" fontId="3" fillId="0" borderId="16" xfId="0" applyNumberFormat="1" applyFont="1" applyBorder="1" applyAlignment="1">
      <alignment horizontal="center" vertical="center" wrapText="1"/>
    </xf>
    <xf numFmtId="169" fontId="3" fillId="0" borderId="0" xfId="0" applyNumberFormat="1" applyFont="1" applyAlignment="1">
      <alignment horizontal="center" vertical="center"/>
    </xf>
    <xf numFmtId="0" fontId="3" fillId="0" borderId="0" xfId="0" applyFont="1" applyAlignment="1">
      <alignment horizontal="center" vertical="center"/>
    </xf>
    <xf numFmtId="14" fontId="3" fillId="0" borderId="13" xfId="0" applyNumberFormat="1" applyFont="1" applyBorder="1" applyAlignment="1">
      <alignment horizontal="center" vertical="center"/>
    </xf>
    <xf numFmtId="0" fontId="36" fillId="0" borderId="13" xfId="53" applyBorder="1" applyAlignment="1" applyProtection="1">
      <alignment horizontal="center" vertical="center"/>
      <protection/>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169" fontId="36" fillId="0" borderId="13" xfId="53" applyNumberFormat="1" applyBorder="1" applyAlignment="1" applyProtection="1">
      <alignment horizontal="center" vertical="center" wrapText="1"/>
      <protection/>
    </xf>
    <xf numFmtId="0" fontId="4" fillId="0" borderId="19" xfId="0" applyFont="1" applyBorder="1" applyAlignment="1">
      <alignment horizontal="center" vertical="center"/>
    </xf>
    <xf numFmtId="169" fontId="3"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169" fontId="3" fillId="0" borderId="13" xfId="0" applyNumberFormat="1" applyFont="1" applyBorder="1" applyAlignment="1">
      <alignment horizontal="left" vertical="center" wrapText="1"/>
    </xf>
    <xf numFmtId="0" fontId="3" fillId="0" borderId="16" xfId="0" applyFont="1" applyBorder="1" applyAlignment="1">
      <alignment vertical="center" wrapText="1"/>
    </xf>
    <xf numFmtId="0" fontId="3" fillId="0" borderId="13"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6" xfId="0" applyNumberFormat="1" applyFont="1" applyBorder="1" applyAlignment="1">
      <alignment horizontal="left" vertical="center" wrapText="1"/>
    </xf>
    <xf numFmtId="0" fontId="45" fillId="0" borderId="16" xfId="0" applyFont="1" applyBorder="1" applyAlignment="1">
      <alignment horizontal="center" vertical="center"/>
    </xf>
    <xf numFmtId="169" fontId="3" fillId="0" borderId="16" xfId="0" applyNumberFormat="1" applyFont="1" applyBorder="1" applyAlignment="1">
      <alignment horizontal="center" vertical="center"/>
    </xf>
    <xf numFmtId="169" fontId="3" fillId="0" borderId="20"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5" fillId="0" borderId="16" xfId="0" applyFont="1" applyBorder="1" applyAlignment="1">
      <alignment horizontal="center" vertical="center"/>
    </xf>
    <xf numFmtId="0" fontId="45" fillId="0" borderId="20" xfId="0" applyFont="1" applyBorder="1" applyAlignment="1">
      <alignment horizontal="center" vertical="center"/>
    </xf>
    <xf numFmtId="0" fontId="44" fillId="0" borderId="16" xfId="0" applyFont="1" applyBorder="1" applyAlignment="1">
      <alignment horizontal="left" vertical="center" wrapText="1"/>
    </xf>
    <xf numFmtId="0" fontId="44" fillId="0" borderId="20" xfId="0" applyFont="1" applyBorder="1" applyAlignment="1">
      <alignment horizontal="left" vertical="center" wrapText="1"/>
    </xf>
    <xf numFmtId="169" fontId="3" fillId="0" borderId="16" xfId="0" applyNumberFormat="1" applyFont="1" applyBorder="1" applyAlignment="1">
      <alignment horizontal="center" vertical="center" wrapText="1"/>
    </xf>
    <xf numFmtId="169" fontId="3" fillId="0" borderId="20" xfId="0" applyNumberFormat="1" applyFont="1" applyBorder="1" applyAlignment="1">
      <alignment horizontal="center" vertical="center" wrapText="1"/>
    </xf>
    <xf numFmtId="169" fontId="3" fillId="0" borderId="16" xfId="0" applyNumberFormat="1" applyFont="1" applyBorder="1" applyAlignment="1">
      <alignment horizontal="left" vertical="center" wrapText="1"/>
    </xf>
    <xf numFmtId="169" fontId="3" fillId="0" borderId="20" xfId="0"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committees/mrc.aspx" TargetMode="External" /><Relationship Id="rId2" Type="http://schemas.openxmlformats.org/officeDocument/2006/relationships/hyperlink" Target="http://www.pjm.com/committees-and-groups/committees/mrc.aspx" TargetMode="External" /><Relationship Id="rId3" Type="http://schemas.openxmlformats.org/officeDocument/2006/relationships/hyperlink" Target="http://www.pjm.com/~/media/documents/ferc/2011-filings/20110722-er11-2875-001.ashx" TargetMode="External" /><Relationship Id="rId4" Type="http://schemas.openxmlformats.org/officeDocument/2006/relationships/hyperlink" Target="http://www.pjm.com/committees-and-groups/committees/mrc.aspx" TargetMode="External" /><Relationship Id="rId5" Type="http://schemas.openxmlformats.org/officeDocument/2006/relationships/hyperlink" Target="http://www.pjm.com/committees-and-groups/committees/mrc.aspx" TargetMode="External" /><Relationship Id="rId6" Type="http://schemas.openxmlformats.org/officeDocument/2006/relationships/hyperlink" Target="http://www.pjm.com/committees-and-groups/committees/mrc.aspx" TargetMode="External" /><Relationship Id="rId7" Type="http://schemas.openxmlformats.org/officeDocument/2006/relationships/hyperlink" Target="http://www.pjm.com/committees-and-groups/committees/mrc.aspx" TargetMode="External" /><Relationship Id="rId8" Type="http://schemas.openxmlformats.org/officeDocument/2006/relationships/hyperlink" Target="http://www.pjm.com/committees-and-groups/committees/mrc.aspx" TargetMode="External" /><Relationship Id="rId9" Type="http://schemas.openxmlformats.org/officeDocument/2006/relationships/hyperlink" Target="http://www.pjm.com/~/media/committees-groups/committees/mrc/20110914/20110914-request-13-impact-of-2.5.ashx" TargetMode="External" /><Relationship Id="rId10" Type="http://schemas.openxmlformats.org/officeDocument/2006/relationships/hyperlink" Target="http://www.pjm.com/~/media/committees-groups/committees/mrc/20110926/20110926-impact-of-2.5-on-2014-15-bra.ashx" TargetMode="External" /><Relationship Id="rId11" Type="http://schemas.openxmlformats.org/officeDocument/2006/relationships/hyperlink" Target="http://www.pjm.com/~/media/committees-groups/committees/mrc/20110926/20110926-eas-offset-historical-vs-actual.ashx" TargetMode="External" /><Relationship Id="rId12" Type="http://schemas.openxmlformats.org/officeDocument/2006/relationships/hyperlink" Target="http://www.pjm.com/~/media/committees-groups/committees/mrc/20111007/20111007-request-34-uncleared-generation-status.ashx" TargetMode="External" /><Relationship Id="rId13" Type="http://schemas.openxmlformats.org/officeDocument/2006/relationships/hyperlink" Target="http://www.pjm.com/~/media/committees-groups/committees/mrc/20111007/20111007-request-40-offered-gen-resource-mw.ashx" TargetMode="External" /><Relationship Id="rId14" Type="http://schemas.openxmlformats.org/officeDocument/2006/relationships/hyperlink" Target="http://www.pjm.com/~/media/committees-groups/committees/mrc/20110912/20110912-brattle-response-on-stakeholder-items.ashx" TargetMode="External" /><Relationship Id="rId15" Type="http://schemas.openxmlformats.org/officeDocument/2006/relationships/hyperlink" Target="http://www.pjm.com/~/media/committees-groups/committees/mrc/20110912/20110912-brattle-response-on-stakeholder-items.ashx" TargetMode="External" /><Relationship Id="rId16" Type="http://schemas.openxmlformats.org/officeDocument/2006/relationships/hyperlink" Target="http://www.pjm.com/~/media/committees-groups/committees/mrc/20110912/20110912-brattle-response-on-stakeholder-items.ashx" TargetMode="External" /><Relationship Id="rId17" Type="http://schemas.openxmlformats.org/officeDocument/2006/relationships/hyperlink" Target="http://www.pjm.com/~/media/committees-groups/committees/mrc/20110912/20110912-brattle-response-on-stakeholder-items.ashx" TargetMode="External" /><Relationship Id="rId18" Type="http://schemas.openxmlformats.org/officeDocument/2006/relationships/hyperlink" Target="http://www.pjm.com/~/media/committees-groups/committees/mrc/20110912/20110912-brattle-response-on-stakeholder-items.ashx" TargetMode="External" /><Relationship Id="rId19" Type="http://schemas.openxmlformats.org/officeDocument/2006/relationships/hyperlink" Target="http://www.pjm.com/~/media/committees-groups/committees/mrc/20110818/20110826-brattle-report-second-performance-assessment-of-pjm-reliability-pricing-model.ashx" TargetMode="External" /><Relationship Id="rId20" Type="http://schemas.openxmlformats.org/officeDocument/2006/relationships/hyperlink" Target="http://www.pjm.com/~/media/committees-groups/committees/mrc/20111007/20111007-rpm-facilitation-question-topics-16-20-21-42.ashx" TargetMode="External" /><Relationship Id="rId21" Type="http://schemas.openxmlformats.org/officeDocument/2006/relationships/hyperlink" Target="http://www.pjm.com/~/media/committees-groups/committees/mrc/20111007/20111007-rpm-facilitation-question-topics-16-20-21-42.ashx" TargetMode="External" /><Relationship Id="rId22" Type="http://schemas.openxmlformats.org/officeDocument/2006/relationships/hyperlink" Target="http://www.pjm.com/~/media/committees-groups/committees/mrc/20111007/20111007-rpm-facilitation-question-topics-16-20-21-42.ashx" TargetMode="External" /><Relationship Id="rId23" Type="http://schemas.openxmlformats.org/officeDocument/2006/relationships/hyperlink" Target="http://www.pjm.com/~/media/committees-groups/committees/mrc/20111007/20111007-rpm-facilitation-question-topics-16-20-21-42.ashx" TargetMode="External" /><Relationship Id="rId24" Type="http://schemas.openxmlformats.org/officeDocument/2006/relationships/hyperlink" Target="http://www.pjm.com/~/media/committees-groups/committees/mrc/20110912/20110912-vrr-point-a-example.ashx" TargetMode="External" /><Relationship Id="rId25" Type="http://schemas.openxmlformats.org/officeDocument/2006/relationships/hyperlink" Target="http://www.pjm.com/~/media/committees-groups/committees/mrc/20110912/20110912-net-cone-calculations.ashx" TargetMode="External" /><Relationship Id="rId26" Type="http://schemas.openxmlformats.org/officeDocument/2006/relationships/hyperlink" Target="http://www.pjm.com/~/media/committees-groups/committees/mrc/20110818/20110826-brattle-report-second-performance-assessment-of-pjm-reliability-pricing-model.ashx"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tabSelected="1" zoomScale="90" zoomScaleNormal="90" workbookViewId="0" topLeftCell="A1">
      <pane ySplit="6" topLeftCell="A7" activePane="bottomLeft" state="frozen"/>
      <selection pane="topLeft" activeCell="A1" sqref="A1"/>
      <selection pane="bottomLeft" activeCell="A1" sqref="A1"/>
    </sheetView>
  </sheetViews>
  <sheetFormatPr defaultColWidth="9.140625" defaultRowHeight="12.75"/>
  <cols>
    <col min="1" max="2" width="9.140625" style="3" customWidth="1"/>
    <col min="3" max="3" width="42.7109375" style="2" customWidth="1"/>
    <col min="4" max="4" width="15.00390625" style="2" customWidth="1"/>
    <col min="5" max="5" width="42.7109375" style="2" customWidth="1"/>
    <col min="6" max="6" width="13.00390625" style="10" customWidth="1"/>
    <col min="7" max="7" width="9.28125" style="23" customWidth="1"/>
    <col min="8" max="8" width="9.28125" style="22" customWidth="1"/>
    <col min="9" max="16384" width="9.140625" style="2" customWidth="1"/>
  </cols>
  <sheetData>
    <row r="1" spans="1:2" ht="23.25">
      <c r="A1" s="1" t="s">
        <v>1</v>
      </c>
      <c r="B1" s="1"/>
    </row>
    <row r="2" spans="1:2" ht="23.25">
      <c r="A2" s="1" t="s">
        <v>2</v>
      </c>
      <c r="B2" s="1"/>
    </row>
    <row r="3" spans="1:2" ht="15.75">
      <c r="A3" s="2"/>
      <c r="B3" s="2"/>
    </row>
    <row r="4" spans="1:6" ht="15.75">
      <c r="A4" s="2"/>
      <c r="B4" s="2"/>
      <c r="E4" s="17"/>
      <c r="F4" s="19"/>
    </row>
    <row r="5" spans="1:2" ht="16.5" thickBot="1">
      <c r="A5" s="5" t="s">
        <v>105</v>
      </c>
      <c r="B5" s="5"/>
    </row>
    <row r="6" spans="1:8" s="3" customFormat="1" ht="31.5">
      <c r="A6" s="6" t="s">
        <v>0</v>
      </c>
      <c r="B6" s="26" t="s">
        <v>82</v>
      </c>
      <c r="C6" s="7" t="s">
        <v>3</v>
      </c>
      <c r="D6" s="7" t="s">
        <v>4</v>
      </c>
      <c r="E6" s="7" t="s">
        <v>8</v>
      </c>
      <c r="F6" s="7" t="s">
        <v>12</v>
      </c>
      <c r="G6" s="8" t="s">
        <v>6</v>
      </c>
      <c r="H6" s="14" t="s">
        <v>7</v>
      </c>
    </row>
    <row r="7" spans="1:8" s="3" customFormat="1" ht="31.5">
      <c r="A7" s="4">
        <v>1</v>
      </c>
      <c r="B7" s="27" t="s">
        <v>13</v>
      </c>
      <c r="C7" s="11" t="s">
        <v>5</v>
      </c>
      <c r="D7" s="12" t="s">
        <v>18</v>
      </c>
      <c r="E7" s="11" t="s">
        <v>54</v>
      </c>
      <c r="F7" s="18" t="s">
        <v>11</v>
      </c>
      <c r="G7" s="13">
        <v>40722</v>
      </c>
      <c r="H7" s="15">
        <v>40723</v>
      </c>
    </row>
    <row r="8" spans="1:8" s="3" customFormat="1" ht="157.5">
      <c r="A8" s="4">
        <v>2</v>
      </c>
      <c r="B8" s="27" t="s">
        <v>13</v>
      </c>
      <c r="C8" s="11" t="s">
        <v>80</v>
      </c>
      <c r="D8" s="12" t="s">
        <v>18</v>
      </c>
      <c r="E8" s="11" t="s">
        <v>81</v>
      </c>
      <c r="F8" s="12" t="s">
        <v>13</v>
      </c>
      <c r="G8" s="13">
        <v>40723</v>
      </c>
      <c r="H8" s="15">
        <v>40809</v>
      </c>
    </row>
    <row r="9" spans="1:8" s="3" customFormat="1" ht="126">
      <c r="A9" s="4">
        <f>A8+1</f>
        <v>3</v>
      </c>
      <c r="B9" s="27" t="s">
        <v>13</v>
      </c>
      <c r="C9" s="11" t="s">
        <v>56</v>
      </c>
      <c r="D9" s="12" t="s">
        <v>18</v>
      </c>
      <c r="E9" s="11" t="s">
        <v>53</v>
      </c>
      <c r="F9" s="12" t="s">
        <v>13</v>
      </c>
      <c r="G9" s="13">
        <v>40723</v>
      </c>
      <c r="H9" s="15">
        <v>40731</v>
      </c>
    </row>
    <row r="10" spans="1:8" s="3" customFormat="1" ht="63">
      <c r="A10" s="4">
        <v>4</v>
      </c>
      <c r="B10" s="27" t="s">
        <v>13</v>
      </c>
      <c r="C10" s="11" t="s">
        <v>57</v>
      </c>
      <c r="D10" s="12" t="s">
        <v>18</v>
      </c>
      <c r="E10" s="11" t="s">
        <v>48</v>
      </c>
      <c r="F10" s="18" t="s">
        <v>11</v>
      </c>
      <c r="G10" s="13">
        <v>40737</v>
      </c>
      <c r="H10" s="15">
        <v>40772</v>
      </c>
    </row>
    <row r="11" spans="1:8" s="3" customFormat="1" ht="110.25">
      <c r="A11" s="4">
        <v>5</v>
      </c>
      <c r="B11" s="27" t="s">
        <v>13</v>
      </c>
      <c r="C11" s="11" t="s">
        <v>58</v>
      </c>
      <c r="D11" s="12" t="s">
        <v>18</v>
      </c>
      <c r="E11" s="11" t="s">
        <v>49</v>
      </c>
      <c r="F11" s="12" t="s">
        <v>13</v>
      </c>
      <c r="G11" s="13">
        <v>40735</v>
      </c>
      <c r="H11" s="15">
        <v>40757</v>
      </c>
    </row>
    <row r="12" spans="1:8" s="3" customFormat="1" ht="31.5">
      <c r="A12" s="4">
        <v>6</v>
      </c>
      <c r="B12" s="27" t="s">
        <v>13</v>
      </c>
      <c r="C12" s="11" t="s">
        <v>59</v>
      </c>
      <c r="D12" s="9" t="s">
        <v>18</v>
      </c>
      <c r="E12" s="34" t="s">
        <v>50</v>
      </c>
      <c r="F12" s="18" t="s">
        <v>11</v>
      </c>
      <c r="G12" s="13">
        <v>40735</v>
      </c>
      <c r="H12" s="15">
        <v>40745</v>
      </c>
    </row>
    <row r="13" spans="1:8" s="3" customFormat="1" ht="31.5">
      <c r="A13" s="4">
        <v>7</v>
      </c>
      <c r="B13" s="27" t="s">
        <v>13</v>
      </c>
      <c r="C13" s="34" t="s">
        <v>60</v>
      </c>
      <c r="D13" s="9" t="s">
        <v>18</v>
      </c>
      <c r="E13" s="34" t="s">
        <v>51</v>
      </c>
      <c r="F13" s="18" t="s">
        <v>14</v>
      </c>
      <c r="G13" s="13">
        <v>40745</v>
      </c>
      <c r="H13" s="15">
        <v>40746</v>
      </c>
    </row>
    <row r="14" spans="1:8" s="3" customFormat="1" ht="31.5">
      <c r="A14" s="4">
        <v>8</v>
      </c>
      <c r="B14" s="27" t="s">
        <v>13</v>
      </c>
      <c r="C14" s="34" t="s">
        <v>61</v>
      </c>
      <c r="D14" s="9" t="s">
        <v>18</v>
      </c>
      <c r="E14" s="34" t="s">
        <v>52</v>
      </c>
      <c r="F14" s="18" t="s">
        <v>11</v>
      </c>
      <c r="G14" s="13">
        <v>40745</v>
      </c>
      <c r="H14" s="15">
        <v>40757</v>
      </c>
    </row>
    <row r="15" spans="1:8" ht="15.75">
      <c r="A15" s="4">
        <v>9</v>
      </c>
      <c r="B15" s="27" t="s">
        <v>13</v>
      </c>
      <c r="C15" s="34" t="s">
        <v>62</v>
      </c>
      <c r="D15" s="9" t="s">
        <v>18</v>
      </c>
      <c r="E15" s="34" t="s">
        <v>10</v>
      </c>
      <c r="F15" s="18" t="s">
        <v>11</v>
      </c>
      <c r="G15" s="13">
        <v>40745</v>
      </c>
      <c r="H15" s="20">
        <v>40757</v>
      </c>
    </row>
    <row r="16" spans="1:8" ht="63">
      <c r="A16" s="4">
        <v>10</v>
      </c>
      <c r="B16" s="27" t="s">
        <v>13</v>
      </c>
      <c r="C16" s="34" t="s">
        <v>15</v>
      </c>
      <c r="D16" s="9" t="s">
        <v>18</v>
      </c>
      <c r="E16" s="11" t="s">
        <v>47</v>
      </c>
      <c r="F16" s="18" t="s">
        <v>11</v>
      </c>
      <c r="G16" s="13">
        <v>40760</v>
      </c>
      <c r="H16" s="20">
        <v>40772</v>
      </c>
    </row>
    <row r="17" spans="1:8" ht="31.5">
      <c r="A17" s="4">
        <v>11</v>
      </c>
      <c r="B17" s="27" t="s">
        <v>13</v>
      </c>
      <c r="C17" s="34" t="s">
        <v>16</v>
      </c>
      <c r="D17" s="9" t="s">
        <v>18</v>
      </c>
      <c r="E17" s="11" t="s">
        <v>46</v>
      </c>
      <c r="F17" s="18" t="s">
        <v>11</v>
      </c>
      <c r="G17" s="13">
        <v>40760</v>
      </c>
      <c r="H17" s="20">
        <v>40772</v>
      </c>
    </row>
    <row r="18" spans="1:8" ht="63">
      <c r="A18" s="4">
        <v>12</v>
      </c>
      <c r="B18" s="27" t="s">
        <v>13</v>
      </c>
      <c r="C18" s="34" t="s">
        <v>17</v>
      </c>
      <c r="D18" s="9" t="s">
        <v>18</v>
      </c>
      <c r="E18" s="34" t="s">
        <v>45</v>
      </c>
      <c r="F18" s="18" t="s">
        <v>11</v>
      </c>
      <c r="G18" s="13">
        <v>40798</v>
      </c>
      <c r="H18" s="20">
        <v>40807</v>
      </c>
    </row>
    <row r="19" spans="1:8" ht="78.75">
      <c r="A19" s="4">
        <v>13</v>
      </c>
      <c r="B19" s="28">
        <v>1</v>
      </c>
      <c r="C19" s="11" t="s">
        <v>63</v>
      </c>
      <c r="D19" s="13" t="s">
        <v>18</v>
      </c>
      <c r="E19" s="35" t="s">
        <v>19</v>
      </c>
      <c r="F19" s="31" t="s">
        <v>11</v>
      </c>
      <c r="G19" s="13">
        <v>40785</v>
      </c>
      <c r="H19" s="20">
        <v>40798</v>
      </c>
    </row>
    <row r="20" spans="1:8" ht="47.25">
      <c r="A20" s="4">
        <v>14</v>
      </c>
      <c r="B20" s="28">
        <v>2</v>
      </c>
      <c r="C20" s="11" t="s">
        <v>64</v>
      </c>
      <c r="D20" s="13" t="s">
        <v>18</v>
      </c>
      <c r="E20" s="35" t="s">
        <v>79</v>
      </c>
      <c r="F20" s="31" t="s">
        <v>11</v>
      </c>
      <c r="G20" s="13">
        <v>40785</v>
      </c>
      <c r="H20" s="20">
        <v>40773</v>
      </c>
    </row>
    <row r="21" spans="1:8" ht="120" customHeight="1">
      <c r="A21" s="44">
        <v>15</v>
      </c>
      <c r="B21" s="46">
        <f>B20+1</f>
        <v>3</v>
      </c>
      <c r="C21" s="48" t="s">
        <v>65</v>
      </c>
      <c r="D21" s="50" t="s">
        <v>18</v>
      </c>
      <c r="E21" s="52" t="s">
        <v>20</v>
      </c>
      <c r="F21" s="31" t="s">
        <v>11</v>
      </c>
      <c r="G21" s="50">
        <v>40785</v>
      </c>
      <c r="H21" s="42">
        <v>40798</v>
      </c>
    </row>
    <row r="22" spans="1:8" ht="115.5" customHeight="1">
      <c r="A22" s="45"/>
      <c r="B22" s="47"/>
      <c r="C22" s="49"/>
      <c r="D22" s="51"/>
      <c r="E22" s="53"/>
      <c r="F22" s="31" t="s">
        <v>11</v>
      </c>
      <c r="G22" s="51"/>
      <c r="H22" s="43"/>
    </row>
    <row r="23" spans="1:8" ht="267.75">
      <c r="A23" s="32">
        <f>A21+1</f>
        <v>16</v>
      </c>
      <c r="B23" s="41">
        <v>7</v>
      </c>
      <c r="C23" s="36" t="s">
        <v>66</v>
      </c>
      <c r="D23" s="21" t="s">
        <v>18</v>
      </c>
      <c r="E23" s="40" t="s">
        <v>96</v>
      </c>
      <c r="F23" s="31" t="s">
        <v>11</v>
      </c>
      <c r="G23" s="21">
        <v>40785</v>
      </c>
      <c r="H23" s="33">
        <v>40820</v>
      </c>
    </row>
    <row r="24" spans="1:8" ht="283.5">
      <c r="A24" s="4">
        <f>A23+1</f>
        <v>17</v>
      </c>
      <c r="B24" s="28">
        <v>12</v>
      </c>
      <c r="C24" s="34" t="s">
        <v>67</v>
      </c>
      <c r="D24" s="13" t="s">
        <v>9</v>
      </c>
      <c r="E24" s="35" t="s">
        <v>21</v>
      </c>
      <c r="F24" s="13" t="s">
        <v>91</v>
      </c>
      <c r="G24" s="13">
        <v>40785</v>
      </c>
      <c r="H24" s="20"/>
    </row>
    <row r="25" spans="1:8" ht="31.5">
      <c r="A25" s="4">
        <f aca="true" t="shared" si="0" ref="A25:A56">A24+1</f>
        <v>18</v>
      </c>
      <c r="B25" s="28">
        <v>13</v>
      </c>
      <c r="C25" s="34" t="s">
        <v>68</v>
      </c>
      <c r="D25" s="13" t="s">
        <v>18</v>
      </c>
      <c r="E25" s="35" t="s">
        <v>93</v>
      </c>
      <c r="F25" s="18" t="s">
        <v>11</v>
      </c>
      <c r="G25" s="13">
        <v>40785</v>
      </c>
      <c r="H25" s="20">
        <v>40800</v>
      </c>
    </row>
    <row r="26" spans="1:8" ht="63">
      <c r="A26" s="4">
        <f t="shared" si="0"/>
        <v>19</v>
      </c>
      <c r="B26" s="28">
        <v>16</v>
      </c>
      <c r="C26" s="34" t="s">
        <v>69</v>
      </c>
      <c r="D26" s="13" t="s">
        <v>18</v>
      </c>
      <c r="E26" s="35" t="s">
        <v>94</v>
      </c>
      <c r="F26" s="31" t="s">
        <v>11</v>
      </c>
      <c r="G26" s="13">
        <v>40785</v>
      </c>
      <c r="H26" s="20">
        <v>40798</v>
      </c>
    </row>
    <row r="27" spans="1:8" ht="47.25">
      <c r="A27" s="4">
        <f t="shared" si="0"/>
        <v>20</v>
      </c>
      <c r="B27" s="28">
        <v>22</v>
      </c>
      <c r="C27" s="34" t="s">
        <v>22</v>
      </c>
      <c r="D27" s="13" t="s">
        <v>18</v>
      </c>
      <c r="E27" s="35" t="s">
        <v>95</v>
      </c>
      <c r="F27" s="31" t="s">
        <v>11</v>
      </c>
      <c r="G27" s="13">
        <v>40785</v>
      </c>
      <c r="H27" s="20">
        <v>40820</v>
      </c>
    </row>
    <row r="28" spans="1:8" ht="47.25">
      <c r="A28" s="4">
        <f t="shared" si="0"/>
        <v>21</v>
      </c>
      <c r="B28" s="28">
        <v>23</v>
      </c>
      <c r="C28" s="34" t="s">
        <v>70</v>
      </c>
      <c r="D28" s="13" t="s">
        <v>18</v>
      </c>
      <c r="E28" s="35" t="s">
        <v>95</v>
      </c>
      <c r="F28" s="31" t="s">
        <v>11</v>
      </c>
      <c r="G28" s="13">
        <v>40785</v>
      </c>
      <c r="H28" s="20">
        <v>40820</v>
      </c>
    </row>
    <row r="29" spans="1:8" ht="299.25">
      <c r="A29" s="4">
        <f t="shared" si="0"/>
        <v>22</v>
      </c>
      <c r="B29" s="28">
        <v>26</v>
      </c>
      <c r="C29" s="34" t="s">
        <v>71</v>
      </c>
      <c r="D29" s="13" t="s">
        <v>18</v>
      </c>
      <c r="E29" s="35" t="s">
        <v>23</v>
      </c>
      <c r="F29" s="13" t="s">
        <v>92</v>
      </c>
      <c r="G29" s="13">
        <v>40785</v>
      </c>
      <c r="H29" s="20">
        <v>40820</v>
      </c>
    </row>
    <row r="30" spans="1:8" ht="47.25">
      <c r="A30" s="4">
        <f t="shared" si="0"/>
        <v>23</v>
      </c>
      <c r="B30" s="28">
        <v>27</v>
      </c>
      <c r="C30" s="34" t="s">
        <v>24</v>
      </c>
      <c r="D30" s="13" t="s">
        <v>18</v>
      </c>
      <c r="E30" s="35" t="s">
        <v>25</v>
      </c>
      <c r="F30" s="13" t="s">
        <v>91</v>
      </c>
      <c r="G30" s="13">
        <v>40785</v>
      </c>
      <c r="H30" s="20">
        <v>40795</v>
      </c>
    </row>
    <row r="31" spans="1:8" ht="157.5">
      <c r="A31" s="4">
        <f t="shared" si="0"/>
        <v>24</v>
      </c>
      <c r="B31" s="28">
        <v>28</v>
      </c>
      <c r="C31" s="34" t="s">
        <v>72</v>
      </c>
      <c r="D31" s="13" t="s">
        <v>9</v>
      </c>
      <c r="E31" s="35" t="s">
        <v>101</v>
      </c>
      <c r="F31" s="29"/>
      <c r="G31" s="13">
        <v>40785</v>
      </c>
      <c r="H31" s="20"/>
    </row>
    <row r="32" spans="1:8" ht="157.5">
      <c r="A32" s="4">
        <f t="shared" si="0"/>
        <v>25</v>
      </c>
      <c r="B32" s="28">
        <v>29</v>
      </c>
      <c r="C32" s="34" t="s">
        <v>73</v>
      </c>
      <c r="D32" s="13" t="s">
        <v>9</v>
      </c>
      <c r="E32" s="35" t="s">
        <v>26</v>
      </c>
      <c r="F32" s="29" t="s">
        <v>13</v>
      </c>
      <c r="G32" s="13">
        <v>40785</v>
      </c>
      <c r="H32" s="20"/>
    </row>
    <row r="33" spans="1:8" ht="267.75">
      <c r="A33" s="4">
        <f t="shared" si="0"/>
        <v>26</v>
      </c>
      <c r="B33" s="28">
        <v>30</v>
      </c>
      <c r="C33" s="34" t="s">
        <v>74</v>
      </c>
      <c r="D33" s="13" t="s">
        <v>9</v>
      </c>
      <c r="E33" s="35" t="s">
        <v>26</v>
      </c>
      <c r="F33" s="29" t="s">
        <v>13</v>
      </c>
      <c r="G33" s="13">
        <v>40785</v>
      </c>
      <c r="H33" s="20"/>
    </row>
    <row r="34" spans="1:8" ht="78.75">
      <c r="A34" s="4">
        <f t="shared" si="0"/>
        <v>27</v>
      </c>
      <c r="B34" s="28">
        <v>33</v>
      </c>
      <c r="C34" s="34" t="s">
        <v>75</v>
      </c>
      <c r="D34" s="13" t="s">
        <v>18</v>
      </c>
      <c r="E34" s="35" t="s">
        <v>27</v>
      </c>
      <c r="F34" s="31" t="s">
        <v>11</v>
      </c>
      <c r="G34" s="13">
        <v>40785</v>
      </c>
      <c r="H34" s="20">
        <v>40795</v>
      </c>
    </row>
    <row r="35" spans="1:8" ht="63">
      <c r="A35" s="4">
        <f t="shared" si="0"/>
        <v>28</v>
      </c>
      <c r="B35" s="28">
        <v>37</v>
      </c>
      <c r="C35" s="34" t="s">
        <v>28</v>
      </c>
      <c r="D35" s="13" t="s">
        <v>29</v>
      </c>
      <c r="E35" s="35"/>
      <c r="F35" s="29" t="s">
        <v>13</v>
      </c>
      <c r="G35" s="13">
        <v>40785</v>
      </c>
      <c r="H35" s="20"/>
    </row>
    <row r="36" spans="1:8" ht="63">
      <c r="A36" s="4">
        <f t="shared" si="0"/>
        <v>29</v>
      </c>
      <c r="B36" s="28">
        <v>39</v>
      </c>
      <c r="C36" s="34" t="s">
        <v>30</v>
      </c>
      <c r="D36" s="13" t="s">
        <v>18</v>
      </c>
      <c r="E36" s="35" t="s">
        <v>31</v>
      </c>
      <c r="F36" s="31" t="s">
        <v>11</v>
      </c>
      <c r="G36" s="13">
        <v>40785</v>
      </c>
      <c r="H36" s="20">
        <v>40795</v>
      </c>
    </row>
    <row r="37" spans="1:8" ht="31.5">
      <c r="A37" s="4">
        <f t="shared" si="0"/>
        <v>30</v>
      </c>
      <c r="B37" s="28">
        <v>41</v>
      </c>
      <c r="C37" s="34" t="s">
        <v>76</v>
      </c>
      <c r="D37" s="13" t="s">
        <v>9</v>
      </c>
      <c r="E37" s="35"/>
      <c r="F37" s="29"/>
      <c r="G37" s="13">
        <v>40785</v>
      </c>
      <c r="H37" s="20"/>
    </row>
    <row r="38" spans="1:8" ht="47.25">
      <c r="A38" s="4">
        <f t="shared" si="0"/>
        <v>31</v>
      </c>
      <c r="B38" s="28">
        <v>44</v>
      </c>
      <c r="C38" s="34" t="s">
        <v>32</v>
      </c>
      <c r="D38" s="13" t="s">
        <v>18</v>
      </c>
      <c r="E38" s="35" t="s">
        <v>33</v>
      </c>
      <c r="F38" s="31" t="s">
        <v>11</v>
      </c>
      <c r="G38" s="13">
        <v>40785</v>
      </c>
      <c r="H38" s="20">
        <v>40795</v>
      </c>
    </row>
    <row r="39" spans="1:8" ht="63">
      <c r="A39" s="4">
        <f t="shared" si="0"/>
        <v>32</v>
      </c>
      <c r="B39" s="28">
        <v>46</v>
      </c>
      <c r="C39" s="34" t="s">
        <v>77</v>
      </c>
      <c r="D39" s="13" t="s">
        <v>18</v>
      </c>
      <c r="E39" s="35" t="s">
        <v>34</v>
      </c>
      <c r="F39" s="31" t="s">
        <v>11</v>
      </c>
      <c r="G39" s="13">
        <v>40785</v>
      </c>
      <c r="H39" s="20">
        <v>40795</v>
      </c>
    </row>
    <row r="40" spans="1:8" ht="126">
      <c r="A40" s="4">
        <f t="shared" si="0"/>
        <v>33</v>
      </c>
      <c r="B40" s="28">
        <v>54</v>
      </c>
      <c r="C40" s="34" t="s">
        <v>35</v>
      </c>
      <c r="D40" s="13" t="s">
        <v>18</v>
      </c>
      <c r="E40" s="35" t="s">
        <v>36</v>
      </c>
      <c r="F40" s="31" t="s">
        <v>11</v>
      </c>
      <c r="G40" s="13">
        <v>40785</v>
      </c>
      <c r="H40" s="20">
        <v>40795</v>
      </c>
    </row>
    <row r="41" spans="1:8" ht="141.75">
      <c r="A41" s="4">
        <f t="shared" si="0"/>
        <v>34</v>
      </c>
      <c r="B41" s="28">
        <v>55</v>
      </c>
      <c r="C41" s="34" t="s">
        <v>37</v>
      </c>
      <c r="D41" s="13" t="s">
        <v>18</v>
      </c>
      <c r="E41" s="35" t="s">
        <v>97</v>
      </c>
      <c r="F41" s="25" t="s">
        <v>11</v>
      </c>
      <c r="G41" s="13">
        <v>40785</v>
      </c>
      <c r="H41" s="20">
        <v>40820</v>
      </c>
    </row>
    <row r="42" spans="1:8" ht="47.25">
      <c r="A42" s="4">
        <f t="shared" si="0"/>
        <v>35</v>
      </c>
      <c r="B42" s="28">
        <v>64</v>
      </c>
      <c r="C42" s="34" t="s">
        <v>38</v>
      </c>
      <c r="D42" s="13" t="s">
        <v>29</v>
      </c>
      <c r="E42" s="35"/>
      <c r="F42" s="29" t="s">
        <v>13</v>
      </c>
      <c r="G42" s="13">
        <v>40795</v>
      </c>
      <c r="H42" s="20"/>
    </row>
    <row r="43" spans="1:8" ht="31.5">
      <c r="A43" s="4">
        <f t="shared" si="0"/>
        <v>36</v>
      </c>
      <c r="B43" s="28">
        <v>67</v>
      </c>
      <c r="C43" s="34" t="s">
        <v>78</v>
      </c>
      <c r="D43" s="13" t="s">
        <v>9</v>
      </c>
      <c r="E43" s="35"/>
      <c r="F43" s="29"/>
      <c r="G43" s="13">
        <v>40795</v>
      </c>
      <c r="H43" s="20"/>
    </row>
    <row r="44" spans="1:8" ht="47.25">
      <c r="A44" s="4">
        <f t="shared" si="0"/>
        <v>37</v>
      </c>
      <c r="B44" s="28">
        <v>68</v>
      </c>
      <c r="C44" s="34" t="s">
        <v>39</v>
      </c>
      <c r="D44" s="13" t="s">
        <v>29</v>
      </c>
      <c r="E44" s="35"/>
      <c r="F44" s="29" t="s">
        <v>13</v>
      </c>
      <c r="G44" s="13">
        <v>40795</v>
      </c>
      <c r="H44" s="20"/>
    </row>
    <row r="45" spans="1:8" ht="189">
      <c r="A45" s="4">
        <f t="shared" si="0"/>
        <v>38</v>
      </c>
      <c r="B45" s="28">
        <v>69</v>
      </c>
      <c r="C45" s="34" t="s">
        <v>40</v>
      </c>
      <c r="D45" s="13" t="s">
        <v>18</v>
      </c>
      <c r="E45" s="37" t="s">
        <v>86</v>
      </c>
      <c r="F45" s="29" t="s">
        <v>13</v>
      </c>
      <c r="G45" s="13">
        <v>40795</v>
      </c>
      <c r="H45" s="20">
        <v>40820</v>
      </c>
    </row>
    <row r="46" spans="1:8" ht="141.75">
      <c r="A46" s="4">
        <f t="shared" si="0"/>
        <v>39</v>
      </c>
      <c r="B46" s="28">
        <v>70</v>
      </c>
      <c r="C46" s="34" t="s">
        <v>41</v>
      </c>
      <c r="D46" s="13" t="s">
        <v>9</v>
      </c>
      <c r="E46" s="35" t="s">
        <v>101</v>
      </c>
      <c r="F46" s="29"/>
      <c r="G46" s="13">
        <v>40795</v>
      </c>
      <c r="H46" s="20"/>
    </row>
    <row r="47" spans="1:8" ht="157.5">
      <c r="A47" s="4">
        <f t="shared" si="0"/>
        <v>40</v>
      </c>
      <c r="B47" s="28">
        <v>71</v>
      </c>
      <c r="C47" s="34" t="s">
        <v>42</v>
      </c>
      <c r="D47" s="13" t="s">
        <v>18</v>
      </c>
      <c r="E47" s="35" t="s">
        <v>87</v>
      </c>
      <c r="F47" s="25" t="s">
        <v>11</v>
      </c>
      <c r="G47" s="13">
        <v>40795</v>
      </c>
      <c r="H47" s="20">
        <v>40820</v>
      </c>
    </row>
    <row r="48" spans="1:8" ht="246.75" customHeight="1">
      <c r="A48" s="4">
        <f t="shared" si="0"/>
        <v>41</v>
      </c>
      <c r="B48" s="28">
        <v>72</v>
      </c>
      <c r="C48" s="34" t="s">
        <v>43</v>
      </c>
      <c r="D48" s="13" t="s">
        <v>18</v>
      </c>
      <c r="E48" s="37" t="s">
        <v>85</v>
      </c>
      <c r="F48" s="29" t="s">
        <v>13</v>
      </c>
      <c r="G48" s="13">
        <v>40795</v>
      </c>
      <c r="H48" s="20">
        <v>40820</v>
      </c>
    </row>
    <row r="49" spans="1:8" ht="346.5">
      <c r="A49" s="4">
        <f t="shared" si="0"/>
        <v>42</v>
      </c>
      <c r="B49" s="28">
        <v>73</v>
      </c>
      <c r="C49" s="38" t="s">
        <v>44</v>
      </c>
      <c r="D49" s="21" t="s">
        <v>18</v>
      </c>
      <c r="E49" s="35" t="s">
        <v>95</v>
      </c>
      <c r="F49" s="31" t="s">
        <v>11</v>
      </c>
      <c r="G49" s="13">
        <v>40795</v>
      </c>
      <c r="H49" s="20">
        <v>40820</v>
      </c>
    </row>
    <row r="50" spans="1:8" ht="31.5">
      <c r="A50" s="4">
        <f t="shared" si="0"/>
        <v>43</v>
      </c>
      <c r="B50" s="27">
        <v>74</v>
      </c>
      <c r="C50" s="34" t="s">
        <v>83</v>
      </c>
      <c r="D50" s="13" t="s">
        <v>18</v>
      </c>
      <c r="E50" s="35" t="s">
        <v>98</v>
      </c>
      <c r="F50" s="25" t="s">
        <v>11</v>
      </c>
      <c r="G50" s="24">
        <v>40800</v>
      </c>
      <c r="H50" s="20">
        <v>40807</v>
      </c>
    </row>
    <row r="51" spans="1:8" ht="31.5">
      <c r="A51" s="4">
        <f t="shared" si="0"/>
        <v>44</v>
      </c>
      <c r="B51" s="27">
        <v>75</v>
      </c>
      <c r="C51" s="11" t="s">
        <v>84</v>
      </c>
      <c r="D51" s="13" t="s">
        <v>18</v>
      </c>
      <c r="E51" s="35" t="s">
        <v>98</v>
      </c>
      <c r="F51" s="25" t="s">
        <v>11</v>
      </c>
      <c r="G51" s="24">
        <v>40800</v>
      </c>
      <c r="H51" s="20">
        <v>40807</v>
      </c>
    </row>
    <row r="52" spans="1:8" ht="47.25">
      <c r="A52" s="4">
        <f t="shared" si="0"/>
        <v>45</v>
      </c>
      <c r="B52" s="27">
        <v>76</v>
      </c>
      <c r="C52" s="11" t="s">
        <v>55</v>
      </c>
      <c r="D52" s="13" t="s">
        <v>9</v>
      </c>
      <c r="E52" s="39"/>
      <c r="F52" s="29"/>
      <c r="G52" s="24">
        <v>40800</v>
      </c>
      <c r="H52" s="20"/>
    </row>
    <row r="53" spans="1:8" ht="47.25">
      <c r="A53" s="4">
        <f t="shared" si="0"/>
        <v>46</v>
      </c>
      <c r="B53" s="27" t="s">
        <v>13</v>
      </c>
      <c r="C53" s="16" t="s">
        <v>88</v>
      </c>
      <c r="D53" s="29" t="s">
        <v>9</v>
      </c>
      <c r="E53" s="39"/>
      <c r="F53" s="30"/>
      <c r="G53" s="13">
        <v>40823</v>
      </c>
      <c r="H53" s="20"/>
    </row>
    <row r="54" spans="1:8" ht="110.25">
      <c r="A54" s="4">
        <f t="shared" si="0"/>
        <v>47</v>
      </c>
      <c r="B54" s="27" t="s">
        <v>13</v>
      </c>
      <c r="C54" s="16" t="s">
        <v>89</v>
      </c>
      <c r="D54" s="29" t="s">
        <v>9</v>
      </c>
      <c r="E54" s="39"/>
      <c r="F54" s="30"/>
      <c r="G54" s="13">
        <v>40823</v>
      </c>
      <c r="H54" s="20"/>
    </row>
    <row r="55" spans="1:8" ht="236.25">
      <c r="A55" s="4">
        <f t="shared" si="0"/>
        <v>48</v>
      </c>
      <c r="B55" s="27" t="s">
        <v>13</v>
      </c>
      <c r="C55" s="16" t="s">
        <v>90</v>
      </c>
      <c r="D55" s="29" t="s">
        <v>9</v>
      </c>
      <c r="E55" s="39"/>
      <c r="F55" s="30"/>
      <c r="G55" s="13">
        <v>40826</v>
      </c>
      <c r="H55" s="20"/>
    </row>
    <row r="56" spans="1:8" ht="63">
      <c r="A56" s="4">
        <f t="shared" si="0"/>
        <v>49</v>
      </c>
      <c r="B56" s="27" t="s">
        <v>13</v>
      </c>
      <c r="C56" s="16" t="s">
        <v>99</v>
      </c>
      <c r="D56" s="29" t="s">
        <v>9</v>
      </c>
      <c r="E56" s="39"/>
      <c r="F56" s="30"/>
      <c r="G56" s="13">
        <v>40830</v>
      </c>
      <c r="H56" s="20"/>
    </row>
    <row r="57" spans="1:8" ht="15.75">
      <c r="A57" s="4">
        <v>50</v>
      </c>
      <c r="B57" s="27" t="s">
        <v>13</v>
      </c>
      <c r="C57" s="16" t="s">
        <v>100</v>
      </c>
      <c r="D57" s="29" t="s">
        <v>9</v>
      </c>
      <c r="E57" s="39"/>
      <c r="F57" s="30"/>
      <c r="G57" s="13">
        <v>40830</v>
      </c>
      <c r="H57" s="20"/>
    </row>
    <row r="58" spans="1:8" ht="63">
      <c r="A58" s="4">
        <v>51</v>
      </c>
      <c r="B58" s="27" t="s">
        <v>13</v>
      </c>
      <c r="C58" s="16" t="s">
        <v>102</v>
      </c>
      <c r="D58" s="29" t="s">
        <v>29</v>
      </c>
      <c r="E58" s="39"/>
      <c r="F58" s="30"/>
      <c r="G58" s="13">
        <v>40835</v>
      </c>
      <c r="H58" s="20"/>
    </row>
    <row r="59" spans="1:8" ht="141.75">
      <c r="A59" s="4">
        <v>52</v>
      </c>
      <c r="B59" s="27" t="s">
        <v>13</v>
      </c>
      <c r="C59" s="16" t="s">
        <v>103</v>
      </c>
      <c r="D59" s="29" t="s">
        <v>9</v>
      </c>
      <c r="E59" s="39"/>
      <c r="F59" s="30"/>
      <c r="G59" s="13">
        <v>40836</v>
      </c>
      <c r="H59" s="20"/>
    </row>
    <row r="60" spans="1:8" ht="78.75">
      <c r="A60" s="4">
        <v>53</v>
      </c>
      <c r="B60" s="27" t="s">
        <v>13</v>
      </c>
      <c r="C60" s="16" t="s">
        <v>104</v>
      </c>
      <c r="D60" s="29" t="s">
        <v>9</v>
      </c>
      <c r="E60" s="39"/>
      <c r="F60" s="30"/>
      <c r="G60" s="13">
        <v>40836</v>
      </c>
      <c r="H60" s="20"/>
    </row>
  </sheetData>
  <sheetProtection/>
  <autoFilter ref="A6:H60"/>
  <mergeCells count="7">
    <mergeCell ref="H21:H22"/>
    <mergeCell ref="A21:A22"/>
    <mergeCell ref="B21:B22"/>
    <mergeCell ref="C21:C22"/>
    <mergeCell ref="D21:D22"/>
    <mergeCell ref="E21:E22"/>
    <mergeCell ref="G21:G22"/>
  </mergeCells>
  <hyperlinks>
    <hyperlink ref="F7" r:id="rId1" display="MRC"/>
    <hyperlink ref="F12" r:id="rId2" display="MRC"/>
    <hyperlink ref="F13" r:id="rId3" display="http://www.pjm.com/~/media/documents/ferc/2011-filings/20110722-er11-2875-001.ashx"/>
    <hyperlink ref="F15" r:id="rId4" display="MRC"/>
    <hyperlink ref="F14" r:id="rId5" display="MRC"/>
    <hyperlink ref="F16" r:id="rId6" display="MRC"/>
    <hyperlink ref="F17" r:id="rId7" display="MRC"/>
    <hyperlink ref="F10" r:id="rId8" display="MRC"/>
    <hyperlink ref="F25" r:id="rId9" display="MRC"/>
    <hyperlink ref="F50:F51" r:id="rId10" display="MRC"/>
    <hyperlink ref="F18" r:id="rId11" display="MRC"/>
    <hyperlink ref="F41" r:id="rId12" display="MRC"/>
    <hyperlink ref="F47" r:id="rId13" display="MRC"/>
    <hyperlink ref="F40" r:id="rId14" display="MRC"/>
    <hyperlink ref="F38:F39" r:id="rId15" display="MRC"/>
    <hyperlink ref="F36" r:id="rId16" display="MRC"/>
    <hyperlink ref="F34" r:id="rId17" display="MRC"/>
    <hyperlink ref="F22" r:id="rId18" display="MRC"/>
    <hyperlink ref="F21" r:id="rId19" display="MRC"/>
    <hyperlink ref="F27" r:id="rId20" display="MRC"/>
    <hyperlink ref="F28" r:id="rId21" display="MRC"/>
    <hyperlink ref="F49" r:id="rId22" display="MRC"/>
    <hyperlink ref="F23" r:id="rId23" display="MRC"/>
    <hyperlink ref="F26" r:id="rId24" display="MRC"/>
    <hyperlink ref="F19" r:id="rId25" display="MRC"/>
    <hyperlink ref="F20" r:id="rId26" display="MRC"/>
  </hyperlinks>
  <printOptions/>
  <pageMargins left="0.7" right="0.7" top="0.75" bottom="0.75" header="0.3" footer="0.3"/>
  <pageSetup fitToHeight="5" fitToWidth="1" horizontalDpi="600" verticalDpi="600" orientation="portrait" scale="54" r:id="rId27"/>
  <headerFooter>
    <oddFooter>&amp;LStakeholder Solution Aid
PJM Interconnection, LLC.&amp;R&amp;P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2011-10-12T13:23:37Z</cp:lastPrinted>
  <dcterms:created xsi:type="dcterms:W3CDTF">2011-06-17T02:23:42Z</dcterms:created>
  <dcterms:modified xsi:type="dcterms:W3CDTF">2011-10-25T19:22:31Z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