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75" windowWidth="18870" windowHeight="6585" tabRatio="838" activeTab="4"/>
  </bookViews>
  <sheets>
    <sheet name="Setup and context links" sheetId="1" r:id="rId1"/>
    <sheet name="WORK PLAN 2017" sheetId="2" r:id="rId2"/>
    <sheet name="DER Definition" sheetId="3" r:id="rId3"/>
    <sheet name="1. Interest Identification" sheetId="4" r:id="rId4"/>
    <sheet name="2. Options Matrix- Design Comp." sheetId="5" r:id="rId5"/>
    <sheet name="2a. Design Component Details" sheetId="6" r:id="rId6"/>
    <sheet name="2b. Option Details" sheetId="7" r:id="rId7"/>
    <sheet name="3. Package Matrix" sheetId="8" r:id="rId8"/>
    <sheet name="3a. Package Details" sheetId="9" r:id="rId9"/>
    <sheet name="Parking Lot" sheetId="10" r:id="rId10"/>
    <sheet name="Revision History" sheetId="11" r:id="rId11"/>
  </sheets>
  <externalReferences>
    <externalReference r:id="rId14"/>
  </externalReferences>
  <definedNames>
    <definedName name="_xlnm._FilterDatabase" localSheetId="3" hidden="1">'1. Interest Identification'!$B$4:$C$4</definedName>
    <definedName name="_xlnm.Print_Area" localSheetId="4">'2. Options Matrix- Design Comp.'!$A$1:$J$20</definedName>
    <definedName name="_xlnm.Print_Area" localSheetId="5">'2a. Design Component Details'!$A$3:$C$25</definedName>
    <definedName name="_xlnm.Print_Area" localSheetId="6">'2b. Option Details'!$A$3:$B$12</definedName>
    <definedName name="_xlnm.Print_Area" localSheetId="1">'WORK PLAN 2017'!$A$2:$Y$45</definedName>
    <definedName name="_xlnm.Print_Titles" localSheetId="5">'2a. Design Component Details'!$3:$9</definedName>
    <definedName name="_xlnm.Print_Titles" localSheetId="6">'2b. Option Details'!$3:$6</definedName>
    <definedName name="_xlnm.Print_Titles" localSheetId="1">'WORK PLAN 2017'!$1:$2</definedName>
    <definedName name="Priority">'[1]Sheet4'!$A$1:$A$3</definedName>
  </definedNames>
  <calcPr fullCalcOnLoad="1"/>
</workbook>
</file>

<file path=xl/sharedStrings.xml><?xml version="1.0" encoding="utf-8"?>
<sst xmlns="http://schemas.openxmlformats.org/spreadsheetml/2006/main" count="343" uniqueCount="231">
  <si>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</si>
  <si>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</si>
  <si>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</si>
  <si>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</si>
  <si>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</si>
  <si>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</si>
  <si>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</si>
  <si>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</si>
  <si>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</si>
  <si>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</si>
  <si>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</si>
  <si>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</si>
  <si>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</si>
  <si>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</si>
  <si>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</si>
  <si>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</si>
  <si>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</si>
  <si>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</si>
  <si>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</si>
  <si>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</si>
  <si>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</si>
  <si>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</si>
  <si>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</si>
  <si>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</si>
  <si>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</si>
  <si>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</si>
  <si>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</si>
  <si>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</si>
  <si>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</si>
  <si>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</si>
  <si>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</si>
  <si>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</si>
  <si>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</si>
  <si>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</si>
  <si>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</si>
  <si>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</si>
  <si>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</si>
  <si>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</si>
  <si>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</si>
  <si>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</si>
  <si>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</si>
  <si>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</si>
  <si>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</si>
  <si>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</si>
  <si>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</si>
  <si>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</si>
  <si>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</si>
  <si>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</si>
  <si>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</si>
  <si>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</si>
  <si>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</si>
  <si>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</si>
  <si>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</si>
  <si>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</si>
  <si>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MIC Special Session on DER</t>
  </si>
  <si>
    <t>Distributed Resources in PJM Markets</t>
  </si>
  <si>
    <t>First draft for initial consideration by stakeholders</t>
  </si>
  <si>
    <t>Performance measurement</t>
  </si>
  <si>
    <t>Safe and reliable operations of grid</t>
  </si>
  <si>
    <t>Appropriate accounting</t>
  </si>
  <si>
    <t>Efficient use of assets</t>
  </si>
  <si>
    <t>Fair and open access to markets</t>
  </si>
  <si>
    <t>Same electrical location</t>
  </si>
  <si>
    <t>Meter that includes just output of generator</t>
  </si>
  <si>
    <t>Meter that includes output of generator together with site load</t>
  </si>
  <si>
    <t>Participation in any PJM wholesale market should only be the result of a voluntary and/or affirmative choice of each participating individual retail customer.</t>
  </si>
  <si>
    <t>Design components to implement aggregation should rely on metered versus estimated values of service(s) provided.</t>
  </si>
  <si>
    <t>Design components to address issues with DER retail customer participation in any PJM wholesale market, e.g., interconnection studies, requirements, etc., should reflect an appropriate size threshold that would exclude individual retail customers with non-significant loads, e.g.,  less than 100kW, unless included in an aggregation.</t>
  </si>
  <si>
    <t>Comparable requirements and obligations of DER to existing supply-side generation and storage.</t>
  </si>
  <si>
    <t>Framework that is capable of working with  future market products.</t>
  </si>
  <si>
    <t>Clear, non-discriminatory rules for determining energy and capacity injection rights.</t>
  </si>
  <si>
    <t>Administrative simplicity.</t>
  </si>
  <si>
    <t>Support for the widest possible variety of ownership arrangements.</t>
  </si>
  <si>
    <t>PJM rules limited to enforcing wholesale market provisions while coordinating with non-wholesale state laws and regulations.</t>
  </si>
  <si>
    <t>Clear and efficient processes and requirements for resources to enter PJM markets.</t>
  </si>
  <si>
    <t>Clear delineation between EDC and PJM responsibilities in whatever rules are developed.</t>
  </si>
  <si>
    <t>DER must observe all jurisdictional boundaries including interconnection standards.</t>
  </si>
  <si>
    <t xml:space="preserve">Blindly dispatching resources without seeing all constraints should be carefully considered as it could impact system reliability and safety. </t>
  </si>
  <si>
    <t>Visibility of system constraints and coordination around them is critical to bulk transmission dispatch and it should not be ignored when dispatching resources on the distributions system.</t>
  </si>
  <si>
    <t>Resources should be rewarded for their value (and costs) to the system which requires dispatch incentive tied to local constraints. Resources should be compensated for services they provide to the grid.  Conversely, if resources consume grid services, they should pay for services consumed.</t>
  </si>
  <si>
    <t>Any results from this stakeholder process should not interfere or alter the privacy of retail customers as customers of public utilities regulated by a state or local regulatory authority.</t>
  </si>
  <si>
    <t>Any FERC–state/local regulatory conflicts arising from any results from this stakeholder process must be resolved before implementation.</t>
  </si>
  <si>
    <t>Participation should be subject to relevant state or local rules and regulations.</t>
  </si>
  <si>
    <t>Rules made with awareness of open FERC DER NOPR: https://www.ferc.gov/whats-new/comm-meet/2016/111716/E-1.pdf</t>
  </si>
  <si>
    <t>Second draft after discussion at Dec 16 stakeholder meeting</t>
  </si>
  <si>
    <t>Link to Problem Statement</t>
  </si>
  <si>
    <t>Link to Issue Charge</t>
  </si>
  <si>
    <t>Link to IssueTracking</t>
  </si>
  <si>
    <t>http://www.pjm.com/committees-and-groups/issue-tracking/issue-tracking-details.aspx?Issue={FCADF6DC-FA84-4F5E-9B33-DE2428F47A2B}</t>
  </si>
  <si>
    <t>http://www.pjm.com/~/media/committees-groups/committees/mrc/20160526/20160526-item-10-distributed-battery-storage-problem-statment-proposed-revision.ashx</t>
  </si>
  <si>
    <t>http://www.pjm.com/~/media/committees-groups/committees/mrc/20160418-special/20160418-item-02a-distributed-battery-storage-issue-charge-revised-1,-d-,28,-d-,16-clean.ashx</t>
  </si>
  <si>
    <t>Capturing retail end-use kWh for proper retail energy accounting.</t>
  </si>
  <si>
    <t>DERs can participate in all PJM markets to the limits of their technical capability.</t>
  </si>
  <si>
    <t>Category</t>
  </si>
  <si>
    <t>Grid Ops</t>
  </si>
  <si>
    <t>Access to Markets / Barrier Removal</t>
  </si>
  <si>
    <t>Jurisdiction of DER</t>
  </si>
  <si>
    <t>Settlements / Accounting</t>
  </si>
  <si>
    <t>Market Rules &amp; Req's</t>
  </si>
  <si>
    <t>Agree on a consistent definition of DER</t>
  </si>
  <si>
    <t xml:space="preserve">Miscellaneous </t>
  </si>
  <si>
    <t>Interests</t>
  </si>
  <si>
    <t>Any results from this stakeholder process should not interfere or alter the jurisdictional authority of state or local regulatory commissions over individual retail customers and/or their transactions with public utilities that are regulated by a state or local jurisdictional regulatory authority.</t>
  </si>
  <si>
    <t>Many distribution companies are currently evaluating the benefits/cost of grid modernization with their respective state regulators.  Regional differences should be respected as close coordination between entities is required to ensure the delivery of safe and reliable electricity.</t>
  </si>
  <si>
    <t>Triennial Review Timing</t>
  </si>
  <si>
    <r>
      <rPr>
        <sz val="12"/>
        <color indexed="55"/>
        <rFont val="Wingdings"/>
        <family val="0"/>
      </rPr>
      <t>ü</t>
    </r>
    <r>
      <rPr>
        <sz val="12"/>
        <color indexed="55"/>
        <rFont val="Arial Narrow"/>
        <family val="2"/>
      </rPr>
      <t>Provide Education</t>
    </r>
  </si>
  <si>
    <r>
      <rPr>
        <sz val="12"/>
        <color indexed="55"/>
        <rFont val="Wingdings"/>
        <family val="0"/>
      </rPr>
      <t>ü</t>
    </r>
    <r>
      <rPr>
        <sz val="12"/>
        <color indexed="55"/>
        <rFont val="Arial Narrow"/>
        <family val="2"/>
      </rPr>
      <t>Problem Investigation</t>
    </r>
  </si>
  <si>
    <r>
      <rPr>
        <sz val="12"/>
        <color indexed="55"/>
        <rFont val="Wingdings"/>
        <family val="0"/>
      </rPr>
      <t>ü</t>
    </r>
    <r>
      <rPr>
        <sz val="12"/>
        <color indexed="55"/>
        <rFont val="Arial Narrow"/>
        <family val="2"/>
      </rPr>
      <t>Proposal Development</t>
    </r>
  </si>
  <si>
    <r>
      <rPr>
        <sz val="12"/>
        <color indexed="55"/>
        <rFont val="Wingdings"/>
        <family val="0"/>
      </rPr>
      <t>ü</t>
    </r>
    <r>
      <rPr>
        <sz val="12"/>
        <color indexed="55"/>
        <rFont val="Arial Narrow"/>
        <family val="2"/>
      </rPr>
      <t>Build Consensus</t>
    </r>
  </si>
  <si>
    <r>
      <rPr>
        <sz val="12"/>
        <color indexed="55"/>
        <rFont val="Wingdings"/>
        <family val="0"/>
      </rPr>
      <t>ü</t>
    </r>
    <r>
      <rPr>
        <sz val="12"/>
        <color indexed="55"/>
        <rFont val="Arial Narrow"/>
        <family val="2"/>
      </rPr>
      <t>First Read @ MRC</t>
    </r>
  </si>
  <si>
    <r>
      <rPr>
        <sz val="12"/>
        <color indexed="55"/>
        <rFont val="Wingdings"/>
        <family val="0"/>
      </rPr>
      <t>ü</t>
    </r>
    <r>
      <rPr>
        <sz val="12"/>
        <color indexed="55"/>
        <rFont val="Arial Narrow"/>
        <family val="2"/>
      </rPr>
      <t>Vote at MRC</t>
    </r>
  </si>
  <si>
    <r>
      <rPr>
        <sz val="12"/>
        <color indexed="55"/>
        <rFont val="Wingdings"/>
        <family val="0"/>
      </rPr>
      <t>ü</t>
    </r>
    <r>
      <rPr>
        <sz val="12"/>
        <color indexed="55"/>
        <rFont val="Arial Narrow"/>
        <family val="2"/>
      </rPr>
      <t>Vote at MC</t>
    </r>
  </si>
  <si>
    <t>Multi-Year Pricing Mechanism</t>
  </si>
  <si>
    <r>
      <rPr>
        <sz val="12"/>
        <color indexed="55"/>
        <rFont val="Wingdings"/>
        <family val="0"/>
      </rPr>
      <t>ü</t>
    </r>
    <r>
      <rPr>
        <sz val="12"/>
        <color indexed="55"/>
        <rFont val="Arial Narrow"/>
        <family val="2"/>
      </rPr>
      <t>Refine Interests</t>
    </r>
  </si>
  <si>
    <r>
      <rPr>
        <sz val="12"/>
        <color indexed="55"/>
        <rFont val="Wingdings"/>
        <family val="0"/>
      </rPr>
      <t>ü</t>
    </r>
    <r>
      <rPr>
        <sz val="12"/>
        <color indexed="55"/>
        <rFont val="Arial Narrow"/>
        <family val="2"/>
      </rPr>
      <t>Develop &amp; Refine Design Components</t>
    </r>
  </si>
  <si>
    <r>
      <rPr>
        <sz val="12"/>
        <color indexed="55"/>
        <rFont val="Wingdings"/>
        <family val="0"/>
      </rPr>
      <t>ü</t>
    </r>
    <r>
      <rPr>
        <sz val="12"/>
        <color indexed="55"/>
        <rFont val="Arial Narrow"/>
        <family val="2"/>
      </rPr>
      <t>Develop &amp; Refine Component Options</t>
    </r>
  </si>
  <si>
    <r>
      <rPr>
        <sz val="12"/>
        <color indexed="55"/>
        <rFont val="Wingdings"/>
        <family val="0"/>
      </rPr>
      <t>ü</t>
    </r>
    <r>
      <rPr>
        <sz val="12"/>
        <color indexed="55"/>
        <rFont val="Arial Narrow"/>
        <family val="2"/>
      </rPr>
      <t>Develop &amp; Refine Solution Packages</t>
    </r>
  </si>
  <si>
    <t>Vote at MRC</t>
  </si>
  <si>
    <t>Vote at MC</t>
  </si>
  <si>
    <t>FERC Filing</t>
  </si>
  <si>
    <t>Detailed Work Plan</t>
  </si>
  <si>
    <t>9.26 (MRC)</t>
  </si>
  <si>
    <t>Create Charter</t>
  </si>
  <si>
    <t>x</t>
  </si>
  <si>
    <t>Provide Education</t>
  </si>
  <si>
    <t>Document Interests</t>
  </si>
  <si>
    <t>Develop &amp; Refine Design Components</t>
  </si>
  <si>
    <t>Develop &amp; Refine Component Options</t>
  </si>
  <si>
    <t>Develop &amp; Refine Solution Packages</t>
  </si>
  <si>
    <t>Build Consensus</t>
  </si>
  <si>
    <t>MIC SPECIAL SESSION ON DER</t>
  </si>
  <si>
    <t>Updated: January 26, 2017</t>
  </si>
  <si>
    <t>Special MIC 12.16.16</t>
  </si>
  <si>
    <t>Special MRC 10.12.16</t>
  </si>
  <si>
    <t>Special MRC 8.24.16</t>
  </si>
  <si>
    <t>Special MRC 6.17.16</t>
  </si>
  <si>
    <t>Special MIC 2.01.17</t>
  </si>
  <si>
    <t>MIC Vote</t>
  </si>
  <si>
    <t>Special MIC   4.10.17</t>
  </si>
  <si>
    <t>Special   MIC    3.02.17</t>
  </si>
  <si>
    <t>Special MIC 5.01.17</t>
  </si>
  <si>
    <t>Phase I - Ancillary Services</t>
  </si>
  <si>
    <t>Existing DR measurements extended to include negative loads.</t>
  </si>
  <si>
    <t>Existing DR requirements, extended to properly meter negative loads.</t>
  </si>
  <si>
    <t>Network engineering study</t>
  </si>
  <si>
    <t>WMPA or ISA per-unit</t>
  </si>
  <si>
    <t>No PJM study. Possible EDC study per-unit.</t>
  </si>
  <si>
    <t>Wired with load</t>
  </si>
  <si>
    <t>Imports are retail, exports are wholesale</t>
  </si>
  <si>
    <t>Header</t>
  </si>
  <si>
    <t>A DER that is connected to the grid separately from any retail load. All retail activity runs through a dedicated retail meter that generally does not register any DER activity. E.g., see Figure 1 at right.</t>
  </si>
  <si>
    <t>A DER that shares a connection to the grid with retail load. The output of such a DER would first offset retail load, and then any excess would be injected past metering hardware onto the grid. See Figure 2 at right.</t>
  </si>
  <si>
    <t>What type of interconnection approval process is required to participate in the market.</t>
  </si>
  <si>
    <t>Some wholesale DER are configured to be able to serve retail load. If so, this describes the method.</t>
  </si>
  <si>
    <t>Size-related rules for aggregation to meet minimum market size threshold of 100 kW (many to one)</t>
  </si>
  <si>
    <t>Location-related rules for aggregation to meet minimum market size threshold of 100 kW (many to one)</t>
  </si>
  <si>
    <t>Generally follows locational features of market. Generally by EDC, in some cases by LSE or by node</t>
  </si>
  <si>
    <t>If it is possible to have an intermediary between the DER owner/operator and the PJM markets, who is that intermediary?</t>
  </si>
  <si>
    <t>What is the method for measuring performance for use in settlements, performance compliance, performance scoring, and measuring whether the reasource met market commitments?</t>
  </si>
  <si>
    <t>What rules govern the hardware specifications for meters and telemetered communications for use in PJM markets and operations?</t>
  </si>
  <si>
    <t>For any rules that are not explicitly stated in a package: rules from which market access framework should govern? E.g., rules from the generation framework vs. the demand response framework.</t>
  </si>
  <si>
    <t>What type of market participation agreement contract (and under what jurisdiction) is entailed as part of the resource set-up process (incl. the interconnection process if applicable).  Options for this design component could specify whether the market participation agreement covers a single DER or an aggregate of DERs.</t>
  </si>
  <si>
    <t>What type of engineering study is entailed as part of the resource set-up process (incl. the interconnection process if applicable).  Options for this design component could specify whether the engineering study covers a single DER or an aggregate of DERs; who has jurisdiction to handle disputes, set deadlines, set screening processes, and determine cost allocation procedures; and/or whether the jurisdiction over the study will vary based on a transmission vs. distribution interconnection point?</t>
  </si>
  <si>
    <t>If the DER can serve both wholesale and retail purposes, this describes the method for measuring and accounting for the different activities, especially for charging and discharging electric storage devices</t>
  </si>
  <si>
    <t>Describes the rules and limits to the locational breadth associated with aggregating multiple DER into a single, effectively indivisible market entity, especially for the purposes of meeting the 100 kW minimum size threshold for participating in PJM markets.</t>
  </si>
  <si>
    <t>Describes the size rules associated with aggregating multiple DER into a single, effectively indivisible market entity, especially for the purposes of meeting the 100 kW minimum size threshold for participating in PJM markets.</t>
  </si>
  <si>
    <t>Status Quo generation (including storage): DER wired with load behind metering
(See Figure 2 in Tab 2a)
"behind the meter wholesale generator"</t>
  </si>
  <si>
    <t>Status Quo generation (including storage): DER wired separate from load
(see Figure 1 in Tab 2a)
"dedicated wholesale generator"</t>
  </si>
  <si>
    <t>Status Quo Demand Response</t>
  </si>
  <si>
    <t>DER market participation approval process</t>
  </si>
  <si>
    <t>Approved Curtailment Service Provider Registration for Aggregation or single resource</t>
  </si>
  <si>
    <t xml:space="preserve">On a per-location basis:
WMPA: PJM studies all transmission and some distribution, EDC studies some transmission and all distribution.  
ISA: PJM studies all transmission and all distribution. </t>
  </si>
  <si>
    <t>State-jurisdictional interconnection agreement with PJM study of transmission impacts</t>
  </si>
  <si>
    <t>Appropriate metering and physical switching from wholesale connection to retail connection</t>
  </si>
  <si>
    <t>No minimum DER size. No maximum aggregate size. Minimum aggregate size of 100 kW.</t>
  </si>
  <si>
    <t>No minimum DER size. No maximum aggregate size. Max of one 100+ kW DER per aggregate. Minimum aggregate size of 100 kW.</t>
  </si>
  <si>
    <t>Marketer may represent DER in market through commercial arrangements</t>
  </si>
  <si>
    <t>Estimated baseline, except load meter or sub meter (where approved) for Reg.</t>
  </si>
  <si>
    <t>Directly meter DER</t>
  </si>
  <si>
    <t>Station Power:
Monthly net load purchased at retail</t>
  </si>
  <si>
    <t>Customer Baseline layers wholesale on top of retail (no exports allowed)</t>
  </si>
  <si>
    <t>Aggregation rules</t>
  </si>
  <si>
    <t>DER Provider always represents DER in market (analogous to Status Quo Demand Response)</t>
  </si>
  <si>
    <t>Synch Reserve: Customer baseline 
Regulation: Direct reading of load meter, or submeter where approved</t>
  </si>
  <si>
    <t>N/A</t>
  </si>
  <si>
    <t>Physical Separation:
Physically separate retail and wholesale connections to DER with meters on each connection.</t>
  </si>
  <si>
    <t xml:space="preserve">Virtual separation:
Single retail and wholesale connection to DER with meters at the POI and DER. Virtual separation of wholesale and retail activity. </t>
  </si>
  <si>
    <t>Existing retail meter, except where approved, a PJM-spec sub meter.</t>
  </si>
  <si>
    <t>Dedicated wholesale connection to generator. Appropriate metering and physical switching from wholesale connection to retail connection.</t>
  </si>
  <si>
    <t>Meter that meets PJM spec; relaying and SCADA that meets TO spec.</t>
  </si>
  <si>
    <t>Wired with load. Meter at delivery point.</t>
  </si>
  <si>
    <t>DR</t>
  </si>
  <si>
    <t>DER</t>
  </si>
  <si>
    <t>Generation</t>
  </si>
  <si>
    <t>Framework (participation model)</t>
  </si>
  <si>
    <t>Phase II - Energy</t>
  </si>
  <si>
    <t>Phase III - Capacity</t>
  </si>
  <si>
    <t>Updated: February 28, 2017</t>
  </si>
  <si>
    <r>
      <t>Design Components</t>
    </r>
    <r>
      <rPr>
        <vertAlign val="superscript"/>
        <sz val="12"/>
        <color indexed="9"/>
        <rFont val="Arial"/>
        <family val="2"/>
      </rPr>
      <t xml:space="preserve">1
</t>
    </r>
    <r>
      <rPr>
        <i/>
        <sz val="12"/>
        <color indexed="9"/>
        <rFont val="Arial"/>
        <family val="2"/>
      </rPr>
      <t>Phase I Scope: DER providing ancillary services that can also serve on-site load</t>
    </r>
  </si>
  <si>
    <t>Solution Options</t>
  </si>
  <si>
    <t xml:space="preserve">On a per-location basis:
WMPA: PJM studies all transmission and some distribution, EDC studies some transmission and all distribution.  
ISA: PJM studies all transmission and all distribution.
</t>
  </si>
  <si>
    <t>Non-wholesale DER observability requirements</t>
  </si>
  <si>
    <t>Some operational and planning related requirements for certain types of gen (e.g. BTMG &gt;10MW, must have telemetry)</t>
  </si>
  <si>
    <t>Special study for regulation resources on the distribution system (Dave Pratzon)</t>
  </si>
  <si>
    <t>Add design component on eligibility</t>
  </si>
  <si>
    <t>Curtailment Service Provider always represents DR in market</t>
  </si>
  <si>
    <t xml:space="preserve">Size or cutoff </t>
  </si>
  <si>
    <t>F</t>
  </si>
  <si>
    <t xml:space="preserve">Sites with multiple connections to the grid and with islanding optionality (including "microgrids") can introduce significant complexity. </t>
  </si>
  <si>
    <t>"Wired with load" might be construed to include "virtual load" in the case of community solar or virtual net metering.</t>
  </si>
  <si>
    <t>Station Power provided that load only served during grid outage</t>
  </si>
  <si>
    <t>Station Power given compliance with restrictions on PJM Capacity and Energy resources serving loads</t>
  </si>
  <si>
    <t>Wholesale DER observabiltity requirements when performing non-wholesale activity</t>
  </si>
  <si>
    <t>&lt;&lt;DAILY?&gt;&gt; Report  curtailment for emergency DR</t>
  </si>
  <si>
    <t>None</t>
  </si>
  <si>
    <t>Schedule non-wholesale activity DA and intraday, minimum 20 min lead time, telemetry</t>
  </si>
  <si>
    <t xml:space="preserve">Monthly net consumption is retail (similar to Station Power, but no "remote self supply"). </t>
  </si>
  <si>
    <t>Existing DR measurements for load reductions, existing Gen measurements for injections</t>
  </si>
  <si>
    <t>Wholesale DER resource set-up and engineering study requirements for injections/export beyond the POI to the distribution or transmission system for participation in PJM markets. (This requirement applies only for wholesale DER. It is not meant to apply to retail-only net energy metering resources.)</t>
  </si>
  <si>
    <t>Method to serve retail on-site load with output, and associated accounting. This includes required metering points, etc.</t>
  </si>
  <si>
    <t>Method to measure wholesale activity and performance (Ancillary Services) 
Note: Ancillary Services are wholesale only, no need to distinguish wholesale from retail</t>
  </si>
  <si>
    <t xml:space="preserve">Method to measure retail vs. wholesale activity and performance (Energy), excluding dedicated wholesale electric storage </t>
  </si>
  <si>
    <r>
      <t>Method to measure retail vs. wholesale energy for primarily front of the meter resources that occasionally serve load (</t>
    </r>
    <r>
      <rPr>
        <b/>
        <i/>
        <sz val="12"/>
        <rFont val="Arial"/>
        <family val="2"/>
      </rPr>
      <t>Parking Lot</t>
    </r>
    <r>
      <rPr>
        <sz val="12"/>
        <rFont val="Arial"/>
        <family val="2"/>
      </rPr>
      <t>)</t>
    </r>
  </si>
  <si>
    <r>
      <t xml:space="preserve">Method to separate and measure retail vs. wholesale activity (CAPACITY) </t>
    </r>
    <r>
      <rPr>
        <b/>
        <i/>
        <sz val="12"/>
        <rFont val="Arial"/>
        <family val="2"/>
      </rPr>
      <t>Parking Lot</t>
    </r>
  </si>
  <si>
    <t>Delegation of market relationship: unit owner&lt;&gt; PJM (presence of intermediary)</t>
  </si>
  <si>
    <t>Meter and related hardware requirements (for market participation)</t>
  </si>
  <si>
    <r>
      <t xml:space="preserve">PJM queue process that is separated from the market agreement process.  Queue process handles necessary network upgrades. </t>
    </r>
    <r>
      <rPr>
        <sz val="12"/>
        <color indexed="10"/>
        <rFont val="Arial"/>
        <family val="2"/>
      </rPr>
      <t>State interconnection agreement required for state-jurisdiction connection facilities</t>
    </r>
  </si>
  <si>
    <r>
      <t>New DER registration process analogous to CSP registration today under "Status Quo Demand Response".  Not filed with FERC.</t>
    </r>
    <r>
      <rPr>
        <sz val="12"/>
        <color indexed="10"/>
        <rFont val="Arial"/>
        <family val="2"/>
      </rPr>
      <t xml:space="preserve"> Meet requirements in 1.2</t>
    </r>
  </si>
  <si>
    <r>
      <t xml:space="preserve">New market participation agreement for DER aggregation or single resource, analogous to WMPA or ISA.  Agreement gets filed with FERC. </t>
    </r>
    <r>
      <rPr>
        <sz val="12"/>
        <color indexed="10"/>
        <rFont val="Arial"/>
        <family val="2"/>
      </rPr>
      <t>Not tied to network cost/engineering study. EDC signatory to agreement. Meet requirements in 1.2</t>
    </r>
    <r>
      <rPr>
        <sz val="12"/>
        <rFont val="Arial"/>
        <family val="2"/>
      </rPr>
      <t xml:space="preserve">
</t>
    </r>
  </si>
  <si>
    <r>
      <t>Retail customers that are allowed to inject power under applicable retail tariffs need no further interconnection studies to participate in PJM markets</t>
    </r>
    <r>
      <rPr>
        <sz val="12"/>
        <color indexed="10"/>
        <rFont val="Arial"/>
        <family val="2"/>
      </rPr>
      <t>, consistent with retail customer injection rights.</t>
    </r>
  </si>
  <si>
    <t>Same as Demand Response for BTM and Front-of-meter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</si>
</sst>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mmm\.\ yyyy;@"/>
    <numFmt numFmtId="169" formatCode="mmm\ dd"/>
  </numFmts>
  <fonts count="95">
    <font>
      <sz val="10"/>
      <color theme="1"/>
      <name val="Arial"/>
      <family val="2"/>
    </font>
    <font>
      <sz val="10"/>
      <color indexed="8"/>
      <name val="Arial"/>
      <family val="2"/>
    </font>
    <font>
      <vertAlign val="superscript"/>
      <sz val="10"/>
      <color indexed="8"/>
      <name val="Arial"/>
      <family val="2"/>
    </font>
    <font>
      <sz val="10"/>
      <name val="Arial"/>
      <family val="2"/>
    </font>
    <font>
      <sz val="10"/>
      <color indexed="8"/>
      <name val="Arial Narrow"/>
      <family val="2"/>
    </font>
    <font>
      <b/>
      <sz val="10"/>
      <color indexed="8"/>
      <name val="Arial"/>
      <family val="2"/>
    </font>
    <font>
      <b/>
      <sz val="10"/>
      <color indexed="8"/>
      <name val="Arial Narrow"/>
      <family val="2"/>
    </font>
    <font>
      <i/>
      <sz val="8"/>
      <color indexed="8"/>
      <name val="Arial Narrow"/>
      <family val="2"/>
    </font>
    <font>
      <vertAlign val="superscript"/>
      <sz val="10"/>
      <color indexed="8"/>
      <name val="Arial Narrow"/>
      <family val="2"/>
    </font>
    <font>
      <b/>
      <sz val="12"/>
      <color indexed="8"/>
      <name val="Arial"/>
      <family val="2"/>
    </font>
    <font>
      <sz val="12"/>
      <color indexed="55"/>
      <name val="Arial Narrow"/>
      <family val="2"/>
    </font>
    <font>
      <sz val="12"/>
      <color indexed="55"/>
      <name val="Wingdings"/>
      <family val="0"/>
    </font>
    <font>
      <sz val="12"/>
      <name val="Arial Narrow"/>
      <family val="2"/>
    </font>
    <font>
      <b/>
      <sz val="12"/>
      <name val="Arial"/>
      <family val="2"/>
    </font>
    <font>
      <b/>
      <sz val="12"/>
      <name val="Arial Narrow"/>
      <family val="2"/>
    </font>
    <font>
      <vertAlign val="superscript"/>
      <sz val="12"/>
      <color indexed="9"/>
      <name val="Arial"/>
      <family val="2"/>
    </font>
    <font>
      <i/>
      <sz val="12"/>
      <color indexed="9"/>
      <name val="Arial"/>
      <family val="2"/>
    </font>
    <font>
      <sz val="12"/>
      <name val="Arial"/>
      <family val="2"/>
    </font>
    <font>
      <strike/>
      <sz val="12"/>
      <name val="Arial"/>
      <family val="2"/>
    </font>
    <font>
      <b/>
      <i/>
      <sz val="12"/>
      <name val="Arial"/>
      <family val="2"/>
    </font>
    <font>
      <sz val="12"/>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1"/>
      <color indexed="8"/>
      <name val="Calibri"/>
      <family val="2"/>
    </font>
    <font>
      <sz val="12"/>
      <color indexed="8"/>
      <name val="Arial"/>
      <family val="2"/>
    </font>
    <font>
      <b/>
      <sz val="16"/>
      <color indexed="8"/>
      <name val="Arial Narrow"/>
      <family val="2"/>
    </font>
    <font>
      <sz val="12"/>
      <color indexed="8"/>
      <name val="Arial Narrow"/>
      <family val="2"/>
    </font>
    <font>
      <b/>
      <sz val="12"/>
      <color indexed="8"/>
      <name val="Arial Narrow"/>
      <family val="2"/>
    </font>
    <font>
      <b/>
      <sz val="12"/>
      <color indexed="9"/>
      <name val="Arial Narrow"/>
      <family val="2"/>
    </font>
    <font>
      <strike/>
      <sz val="12"/>
      <color indexed="8"/>
      <name val="Arial Narrow"/>
      <family val="2"/>
    </font>
    <font>
      <sz val="12"/>
      <color indexed="9"/>
      <name val="Arial"/>
      <family val="2"/>
    </font>
    <font>
      <sz val="12"/>
      <color indexed="57"/>
      <name val="Arial"/>
      <family val="2"/>
    </font>
    <font>
      <sz val="16"/>
      <color indexed="10"/>
      <name val="Arial"/>
      <family val="2"/>
    </font>
    <font>
      <sz val="8"/>
      <name val="Tahoma"/>
      <family val="2"/>
    </font>
    <font>
      <u val="single"/>
      <sz val="18"/>
      <color indexed="62"/>
      <name val="Calibri"/>
      <family val="0"/>
    </font>
    <font>
      <sz val="18"/>
      <color indexed="62"/>
      <name val="Calibri"/>
      <family val="0"/>
    </font>
    <font>
      <sz val="18"/>
      <color indexed="8"/>
      <name val="Calibri"/>
      <family val="0"/>
    </font>
    <font>
      <b/>
      <u val="single"/>
      <sz val="18"/>
      <color indexed="8"/>
      <name val="Calibri"/>
      <family val="0"/>
    </font>
    <font>
      <b/>
      <sz val="18"/>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1"/>
      <color theme="1"/>
      <name val="Calibri"/>
      <family val="2"/>
    </font>
    <font>
      <sz val="12"/>
      <color theme="1"/>
      <name val="Arial"/>
      <family val="2"/>
    </font>
    <font>
      <b/>
      <sz val="12"/>
      <color theme="1"/>
      <name val="Arial"/>
      <family val="2"/>
    </font>
    <font>
      <b/>
      <sz val="16"/>
      <color theme="1"/>
      <name val="Arial Narrow"/>
      <family val="2"/>
    </font>
    <font>
      <sz val="12"/>
      <color theme="1"/>
      <name val="Arial Narrow"/>
      <family val="2"/>
    </font>
    <font>
      <b/>
      <sz val="12"/>
      <color theme="1"/>
      <name val="Arial Narrow"/>
      <family val="2"/>
    </font>
    <font>
      <sz val="12"/>
      <color theme="0" tint="-0.3499799966812134"/>
      <name val="Arial Narrow"/>
      <family val="2"/>
    </font>
    <font>
      <b/>
      <sz val="12"/>
      <color theme="0"/>
      <name val="Arial Narrow"/>
      <family val="2"/>
    </font>
    <font>
      <strike/>
      <sz val="12"/>
      <color theme="1"/>
      <name val="Arial Narrow"/>
      <family val="2"/>
    </font>
    <font>
      <sz val="12"/>
      <color theme="0"/>
      <name val="Arial"/>
      <family val="2"/>
    </font>
    <font>
      <sz val="12"/>
      <color rgb="FFFF0000"/>
      <name val="Arial"/>
      <family val="2"/>
    </font>
    <font>
      <sz val="12"/>
      <color theme="6" tint="-0.24997000396251678"/>
      <name val="Arial"/>
      <family val="2"/>
    </font>
    <font>
      <sz val="16"/>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FFC00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color indexed="63"/>
      </right>
      <top>
        <color indexed="63"/>
      </top>
      <bottom style="medium"/>
    </border>
    <border>
      <left>
        <color indexed="63"/>
      </left>
      <right>
        <color indexed="63"/>
      </right>
      <top style="thin">
        <color theme="0" tint="-0.3499799966812134"/>
      </top>
      <bottom style="thin">
        <color theme="0" tint="-0.3499799966812134"/>
      </bottom>
    </border>
    <border>
      <left>
        <color indexed="63"/>
      </left>
      <right>
        <color indexed="63"/>
      </right>
      <top>
        <color indexed="63"/>
      </top>
      <bottom style="thin">
        <color theme="0" tint="-0.3499799966812134"/>
      </bottom>
    </border>
    <border>
      <left>
        <color indexed="63"/>
      </left>
      <right>
        <color indexed="63"/>
      </right>
      <top style="thin"/>
      <bottom style="thin"/>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style="medium"/>
    </border>
    <border>
      <left style="medium"/>
      <right>
        <color indexed="63"/>
      </right>
      <top style="medium"/>
      <bottom>
        <color indexed="63"/>
      </bottom>
    </border>
    <border>
      <left>
        <color indexed="63"/>
      </left>
      <right style="thin"/>
      <top style="thin"/>
      <bottom style="mediu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194">
    <xf numFmtId="0" fontId="0" fillId="0" borderId="0" xfId="0" applyAlignment="1">
      <alignment/>
    </xf>
    <xf numFmtId="0" fontId="76" fillId="0" borderId="0" xfId="0" applyFont="1" applyAlignment="1">
      <alignment/>
    </xf>
    <xf numFmtId="0" fontId="76" fillId="33" borderId="0" xfId="0" applyFont="1" applyFill="1" applyAlignment="1">
      <alignment/>
    </xf>
    <xf numFmtId="0" fontId="76" fillId="33" borderId="10" xfId="0" applyFont="1" applyFill="1" applyBorder="1" applyAlignment="1">
      <alignment/>
    </xf>
    <xf numFmtId="0" fontId="76"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74" fillId="0" borderId="0" xfId="0" applyNumberFormat="1" applyFont="1" applyBorder="1" applyAlignment="1">
      <alignment wrapText="1"/>
    </xf>
    <xf numFmtId="0" fontId="77" fillId="33" borderId="0" xfId="0" applyFont="1" applyFill="1" applyAlignment="1">
      <alignment horizontal="center"/>
    </xf>
    <xf numFmtId="0" fontId="0" fillId="33" borderId="10" xfId="0" applyFont="1" applyFill="1" applyBorder="1" applyAlignment="1">
      <alignment/>
    </xf>
    <xf numFmtId="0" fontId="0" fillId="33" borderId="0" xfId="0" applyFont="1" applyFill="1" applyAlignment="1">
      <alignment/>
    </xf>
    <xf numFmtId="0" fontId="7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75"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78" fillId="33" borderId="0" xfId="0" applyFont="1" applyFill="1" applyAlignment="1">
      <alignment horizontal="center"/>
    </xf>
    <xf numFmtId="0" fontId="3" fillId="0" borderId="0" xfId="0" applyFont="1" applyAlignment="1">
      <alignment/>
    </xf>
    <xf numFmtId="0" fontId="58" fillId="0" borderId="0" xfId="0" applyFont="1" applyFill="1" applyAlignment="1">
      <alignment/>
    </xf>
    <xf numFmtId="0" fontId="0" fillId="0" borderId="0" xfId="0" applyAlignment="1">
      <alignment/>
    </xf>
    <xf numFmtId="0" fontId="0" fillId="0" borderId="0" xfId="0" applyAlignment="1">
      <alignment/>
    </xf>
    <xf numFmtId="0" fontId="79" fillId="0" borderId="0" xfId="0" applyFont="1" applyFill="1" applyAlignment="1">
      <alignment horizontal="center" vertical="top"/>
    </xf>
    <xf numFmtId="0" fontId="80" fillId="33" borderId="0" xfId="0" applyFont="1" applyFill="1" applyAlignment="1">
      <alignment horizontal="center"/>
    </xf>
    <xf numFmtId="0" fontId="74" fillId="0" borderId="0" xfId="0" applyFont="1" applyAlignment="1">
      <alignment/>
    </xf>
    <xf numFmtId="0" fontId="0" fillId="0" borderId="13" xfId="0" applyBorder="1" applyAlignment="1">
      <alignment/>
    </xf>
    <xf numFmtId="0" fontId="77" fillId="33" borderId="0" xfId="0" applyFont="1" applyFill="1" applyAlignment="1">
      <alignment horizontal="center"/>
    </xf>
    <xf numFmtId="0" fontId="0" fillId="0" borderId="0" xfId="0" applyAlignment="1">
      <alignment/>
    </xf>
    <xf numFmtId="0" fontId="0" fillId="0" borderId="0" xfId="0" applyAlignment="1">
      <alignment/>
    </xf>
    <xf numFmtId="0" fontId="77" fillId="33" borderId="0" xfId="0" applyFont="1" applyFill="1" applyAlignment="1">
      <alignment horizontal="center"/>
    </xf>
    <xf numFmtId="0" fontId="0" fillId="0" borderId="0" xfId="0" applyAlignment="1">
      <alignment/>
    </xf>
    <xf numFmtId="0" fontId="0" fillId="0" borderId="0" xfId="0" applyAlignment="1">
      <alignment/>
    </xf>
    <xf numFmtId="0" fontId="74" fillId="2" borderId="14" xfId="0" applyFont="1" applyFill="1" applyBorder="1" applyAlignment="1">
      <alignment horizontal="center" vertical="center"/>
    </xf>
    <xf numFmtId="0" fontId="74" fillId="0" borderId="13" xfId="0" applyFont="1" applyBorder="1" applyAlignment="1">
      <alignment/>
    </xf>
    <xf numFmtId="0" fontId="7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75" fillId="8" borderId="12" xfId="0" applyFont="1" applyFill="1" applyBorder="1" applyAlignment="1">
      <alignment horizontal="left" vertical="center"/>
    </xf>
    <xf numFmtId="0" fontId="75"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75" fillId="33" borderId="12" xfId="0" applyFont="1" applyFill="1" applyBorder="1" applyAlignment="1">
      <alignment horizontal="left" vertical="center" wrapText="1"/>
    </xf>
    <xf numFmtId="0" fontId="75" fillId="33" borderId="12" xfId="0" applyFont="1" applyFill="1" applyBorder="1" applyAlignment="1">
      <alignment horizontal="center" vertical="center" wrapText="1"/>
    </xf>
    <xf numFmtId="0" fontId="74" fillId="2" borderId="13" xfId="0" applyFont="1" applyFill="1" applyBorder="1" applyAlignment="1">
      <alignment horizontal="center" vertical="center"/>
    </xf>
    <xf numFmtId="0" fontId="81" fillId="0" borderId="0" xfId="0" applyFont="1" applyAlignment="1">
      <alignment/>
    </xf>
    <xf numFmtId="15" fontId="0" fillId="0" borderId="13" xfId="0" applyNumberFormat="1" applyBorder="1" applyAlignment="1">
      <alignment/>
    </xf>
    <xf numFmtId="0" fontId="82" fillId="0" borderId="0" xfId="0" applyFont="1" applyAlignment="1">
      <alignment horizontal="left" vertical="center" indent="3"/>
    </xf>
    <xf numFmtId="0" fontId="68" fillId="0" borderId="0" xfId="53" applyAlignment="1">
      <alignment/>
    </xf>
    <xf numFmtId="0" fontId="0" fillId="0" borderId="0" xfId="0" applyAlignment="1">
      <alignment/>
    </xf>
    <xf numFmtId="0" fontId="83" fillId="0" borderId="0" xfId="0" applyFont="1" applyAlignment="1">
      <alignment/>
    </xf>
    <xf numFmtId="0" fontId="84" fillId="0" borderId="0" xfId="0" applyFont="1" applyAlignment="1">
      <alignment/>
    </xf>
    <xf numFmtId="0" fontId="83" fillId="0" borderId="0" xfId="0" applyFont="1" applyBorder="1" applyAlignment="1">
      <alignment/>
    </xf>
    <xf numFmtId="0" fontId="83" fillId="0" borderId="0" xfId="0" applyFont="1" applyBorder="1" applyAlignment="1">
      <alignment wrapText="1"/>
    </xf>
    <xf numFmtId="0" fontId="83" fillId="0" borderId="15" xfId="0" applyFont="1" applyBorder="1" applyAlignment="1">
      <alignment/>
    </xf>
    <xf numFmtId="0" fontId="84" fillId="0" borderId="15" xfId="0" applyFont="1" applyBorder="1" applyAlignment="1">
      <alignment/>
    </xf>
    <xf numFmtId="0" fontId="9" fillId="0" borderId="15" xfId="0" applyFont="1" applyBorder="1" applyAlignment="1">
      <alignment horizontal="left"/>
    </xf>
    <xf numFmtId="0" fontId="85" fillId="0" borderId="10" xfId="0" applyFont="1" applyBorder="1" applyAlignment="1">
      <alignment/>
    </xf>
    <xf numFmtId="0" fontId="86" fillId="0" borderId="0" xfId="0" applyFont="1" applyAlignment="1">
      <alignment/>
    </xf>
    <xf numFmtId="0" fontId="86" fillId="0" borderId="0" xfId="0" applyFont="1" applyBorder="1" applyAlignment="1">
      <alignment/>
    </xf>
    <xf numFmtId="168" fontId="86" fillId="0" borderId="0" xfId="0" applyNumberFormat="1" applyFont="1" applyBorder="1" applyAlignment="1">
      <alignment horizontal="center"/>
    </xf>
    <xf numFmtId="0" fontId="87" fillId="22" borderId="0" xfId="0" applyFont="1" applyFill="1" applyBorder="1" applyAlignment="1">
      <alignment/>
    </xf>
    <xf numFmtId="168" fontId="87" fillId="22" borderId="0" xfId="0" applyNumberFormat="1" applyFont="1" applyFill="1" applyBorder="1" applyAlignment="1">
      <alignment horizontal="center"/>
    </xf>
    <xf numFmtId="0" fontId="86" fillId="0" borderId="0" xfId="0" applyFont="1" applyBorder="1" applyAlignment="1">
      <alignment horizontal="center"/>
    </xf>
    <xf numFmtId="0" fontId="10" fillId="0" borderId="16" xfId="0" applyFont="1" applyFill="1" applyBorder="1" applyAlignment="1">
      <alignment horizontal="left" indent="1"/>
    </xf>
    <xf numFmtId="0" fontId="12" fillId="0" borderId="16" xfId="0" applyFont="1" applyFill="1" applyBorder="1" applyAlignment="1">
      <alignment horizontal="left" indent="2"/>
    </xf>
    <xf numFmtId="0" fontId="12" fillId="0" borderId="16" xfId="0" applyFont="1" applyBorder="1" applyAlignment="1">
      <alignment horizontal="center"/>
    </xf>
    <xf numFmtId="0" fontId="12" fillId="0" borderId="16" xfId="0" applyFont="1" applyFill="1" applyBorder="1" applyAlignment="1">
      <alignment horizontal="center"/>
    </xf>
    <xf numFmtId="0" fontId="12" fillId="10" borderId="16" xfId="0" applyFont="1" applyFill="1" applyBorder="1" applyAlignment="1">
      <alignment horizontal="center"/>
    </xf>
    <xf numFmtId="0" fontId="12" fillId="33" borderId="17" xfId="0" applyFont="1" applyFill="1" applyBorder="1" applyAlignment="1">
      <alignment horizontal="center" vertical="center"/>
    </xf>
    <xf numFmtId="0" fontId="12" fillId="33" borderId="16" xfId="0" applyFont="1" applyFill="1" applyBorder="1" applyAlignment="1">
      <alignment horizontal="center"/>
    </xf>
    <xf numFmtId="0" fontId="12" fillId="33" borderId="16" xfId="0" applyFont="1" applyFill="1" applyBorder="1" applyAlignment="1">
      <alignment horizontal="center" vertical="center"/>
    </xf>
    <xf numFmtId="0" fontId="12" fillId="0" borderId="0" xfId="0" applyFont="1" applyBorder="1" applyAlignment="1">
      <alignment horizontal="center"/>
    </xf>
    <xf numFmtId="0" fontId="88" fillId="0" borderId="16" xfId="0" applyFont="1" applyFill="1" applyBorder="1" applyAlignment="1">
      <alignment horizontal="left" indent="1"/>
    </xf>
    <xf numFmtId="0" fontId="12" fillId="0" borderId="0" xfId="0" applyFont="1" applyFill="1" applyBorder="1" applyAlignment="1">
      <alignment horizontal="left" indent="2"/>
    </xf>
    <xf numFmtId="0" fontId="12" fillId="33" borderId="0" xfId="0" applyFont="1" applyFill="1" applyBorder="1" applyAlignment="1">
      <alignment horizontal="center"/>
    </xf>
    <xf numFmtId="169" fontId="12" fillId="10" borderId="16" xfId="0" applyNumberFormat="1" applyFont="1" applyFill="1" applyBorder="1" applyAlignment="1">
      <alignment horizontal="center"/>
    </xf>
    <xf numFmtId="0" fontId="12" fillId="0" borderId="0" xfId="0" applyFont="1" applyBorder="1" applyAlignment="1">
      <alignment/>
    </xf>
    <xf numFmtId="168" fontId="12" fillId="0" borderId="0" xfId="0" applyNumberFormat="1" applyFont="1" applyBorder="1" applyAlignment="1">
      <alignment horizontal="center"/>
    </xf>
    <xf numFmtId="0" fontId="89" fillId="34" borderId="0" xfId="0" applyFont="1" applyFill="1" applyAlignment="1">
      <alignment/>
    </xf>
    <xf numFmtId="168" fontId="89" fillId="34" borderId="0" xfId="0" applyNumberFormat="1" applyFont="1" applyFill="1" applyBorder="1" applyAlignment="1">
      <alignment horizontal="center"/>
    </xf>
    <xf numFmtId="0" fontId="10" fillId="0" borderId="0" xfId="0" applyFont="1" applyFill="1" applyBorder="1" applyAlignment="1">
      <alignment horizontal="left" indent="1"/>
    </xf>
    <xf numFmtId="0" fontId="12" fillId="0" borderId="0" xfId="0" applyFont="1" applyFill="1" applyBorder="1" applyAlignment="1">
      <alignment vertical="center"/>
    </xf>
    <xf numFmtId="0" fontId="12" fillId="0" borderId="0" xfId="0" applyFont="1" applyFill="1" applyBorder="1" applyAlignment="1">
      <alignment horizontal="center"/>
    </xf>
    <xf numFmtId="0" fontId="12" fillId="0" borderId="17" xfId="0" applyFont="1" applyFill="1" applyBorder="1" applyAlignment="1">
      <alignment horizontal="left" indent="2"/>
    </xf>
    <xf numFmtId="0" fontId="12" fillId="0" borderId="17" xfId="0" applyFont="1" applyBorder="1" applyAlignment="1">
      <alignment horizontal="center"/>
    </xf>
    <xf numFmtId="0" fontId="12" fillId="35" borderId="17" xfId="0" applyFont="1" applyFill="1" applyBorder="1" applyAlignment="1">
      <alignment vertical="center"/>
    </xf>
    <xf numFmtId="0" fontId="12" fillId="35" borderId="17" xfId="0" applyFont="1" applyFill="1" applyBorder="1" applyAlignment="1">
      <alignment horizontal="center"/>
    </xf>
    <xf numFmtId="0" fontId="12" fillId="35" borderId="16" xfId="0" applyFont="1" applyFill="1" applyBorder="1" applyAlignment="1">
      <alignment vertical="center"/>
    </xf>
    <xf numFmtId="16" fontId="12" fillId="35" borderId="17" xfId="0" applyNumberFormat="1" applyFont="1" applyFill="1" applyBorder="1" applyAlignment="1">
      <alignment vertical="center"/>
    </xf>
    <xf numFmtId="0" fontId="12" fillId="0" borderId="17" xfId="0" applyFont="1" applyFill="1" applyBorder="1" applyAlignment="1">
      <alignment horizontal="center"/>
    </xf>
    <xf numFmtId="16" fontId="12" fillId="35" borderId="17" xfId="0" applyNumberFormat="1" applyFont="1" applyFill="1" applyBorder="1" applyAlignment="1">
      <alignment horizontal="center"/>
    </xf>
    <xf numFmtId="16" fontId="12" fillId="0" borderId="17" xfId="0" applyNumberFormat="1" applyFont="1" applyFill="1" applyBorder="1" applyAlignment="1">
      <alignment horizontal="center"/>
    </xf>
    <xf numFmtId="169" fontId="12" fillId="35" borderId="16" xfId="0" applyNumberFormat="1" applyFont="1" applyFill="1" applyBorder="1" applyAlignment="1">
      <alignment horizontal="center"/>
    </xf>
    <xf numFmtId="169" fontId="12" fillId="0" borderId="16" xfId="0" applyNumberFormat="1" applyFont="1" applyFill="1" applyBorder="1" applyAlignment="1">
      <alignment horizontal="center"/>
    </xf>
    <xf numFmtId="0" fontId="86" fillId="0" borderId="16" xfId="0" applyFont="1" applyFill="1" applyBorder="1" applyAlignment="1">
      <alignment horizontal="left" indent="2"/>
    </xf>
    <xf numFmtId="169" fontId="12" fillId="33" borderId="16" xfId="0" applyNumberFormat="1" applyFont="1" applyFill="1" applyBorder="1" applyAlignment="1">
      <alignment horizontal="center"/>
    </xf>
    <xf numFmtId="0" fontId="86" fillId="0" borderId="16" xfId="0" applyFont="1" applyBorder="1" applyAlignment="1">
      <alignment/>
    </xf>
    <xf numFmtId="0" fontId="87" fillId="36" borderId="0" xfId="0" applyFont="1" applyFill="1" applyBorder="1" applyAlignment="1">
      <alignment/>
    </xf>
    <xf numFmtId="168" fontId="87" fillId="36" borderId="0" xfId="0" applyNumberFormat="1" applyFont="1" applyFill="1" applyBorder="1" applyAlignment="1">
      <alignment horizontal="center"/>
    </xf>
    <xf numFmtId="0" fontId="77" fillId="0" borderId="18" xfId="0" applyFont="1" applyFill="1" applyBorder="1" applyAlignment="1">
      <alignment horizontal="left" vertical="center" wrapText="1" indent="2"/>
    </xf>
    <xf numFmtId="0" fontId="74" fillId="0" borderId="18" xfId="0" applyFont="1" applyBorder="1" applyAlignment="1">
      <alignment/>
    </xf>
    <xf numFmtId="0" fontId="74" fillId="37" borderId="18" xfId="0" applyFont="1" applyFill="1" applyBorder="1" applyAlignment="1">
      <alignment wrapText="1"/>
    </xf>
    <xf numFmtId="0" fontId="87" fillId="37" borderId="18" xfId="0" applyFont="1" applyFill="1" applyBorder="1" applyAlignment="1">
      <alignment wrapText="1"/>
    </xf>
    <xf numFmtId="0" fontId="87" fillId="38" borderId="18" xfId="0" applyFont="1" applyFill="1" applyBorder="1" applyAlignment="1">
      <alignment wrapText="1"/>
    </xf>
    <xf numFmtId="0" fontId="87" fillId="38" borderId="18" xfId="0" applyFont="1" applyFill="1" applyBorder="1" applyAlignment="1">
      <alignment/>
    </xf>
    <xf numFmtId="0" fontId="87" fillId="39" borderId="18" xfId="0" applyFont="1" applyFill="1" applyBorder="1" applyAlignment="1">
      <alignment wrapText="1"/>
    </xf>
    <xf numFmtId="0" fontId="87" fillId="39" borderId="18" xfId="0" applyFont="1" applyFill="1" applyBorder="1" applyAlignment="1">
      <alignment/>
    </xf>
    <xf numFmtId="0" fontId="87" fillId="0" borderId="0" xfId="0" applyFont="1" applyAlignment="1">
      <alignment/>
    </xf>
    <xf numFmtId="0" fontId="0" fillId="0" borderId="15" xfId="0" applyBorder="1" applyAlignment="1">
      <alignment/>
    </xf>
    <xf numFmtId="0" fontId="86" fillId="0" borderId="0" xfId="0" applyFont="1" applyFill="1" applyBorder="1" applyAlignment="1">
      <alignment/>
    </xf>
    <xf numFmtId="0" fontId="13" fillId="25" borderId="0" xfId="38" applyFont="1" applyBorder="1" applyAlignment="1">
      <alignment wrapText="1"/>
    </xf>
    <xf numFmtId="0" fontId="13" fillId="25" borderId="0" xfId="38" applyNumberFormat="1" applyFont="1" applyBorder="1" applyAlignment="1">
      <alignment horizontal="center"/>
    </xf>
    <xf numFmtId="0" fontId="13" fillId="25" borderId="0" xfId="38" applyNumberFormat="1" applyFont="1" applyBorder="1" applyAlignment="1">
      <alignment horizontal="center" wrapText="1"/>
    </xf>
    <xf numFmtId="16" fontId="13" fillId="25" borderId="0" xfId="38" applyNumberFormat="1" applyFont="1" applyBorder="1" applyAlignment="1">
      <alignment horizontal="center" wrapText="1"/>
    </xf>
    <xf numFmtId="0" fontId="14" fillId="0" borderId="0" xfId="0" applyFont="1" applyAlignment="1">
      <alignment/>
    </xf>
    <xf numFmtId="0" fontId="86" fillId="0" borderId="17" xfId="0" applyFont="1" applyFill="1" applyBorder="1" applyAlignment="1">
      <alignment horizontal="left" indent="2"/>
    </xf>
    <xf numFmtId="0" fontId="86" fillId="0" borderId="17" xfId="0" applyFont="1" applyFill="1" applyBorder="1" applyAlignment="1">
      <alignment horizontal="center"/>
    </xf>
    <xf numFmtId="0" fontId="87" fillId="0" borderId="17" xfId="0" applyFont="1" applyFill="1" applyBorder="1" applyAlignment="1">
      <alignment horizontal="center"/>
    </xf>
    <xf numFmtId="0" fontId="86" fillId="0" borderId="0" xfId="0" applyFont="1" applyFill="1" applyBorder="1" applyAlignment="1">
      <alignment horizontal="left" indent="2"/>
    </xf>
    <xf numFmtId="0" fontId="90" fillId="0" borderId="17" xfId="0" applyFont="1" applyFill="1" applyBorder="1" applyAlignment="1">
      <alignment horizontal="left" indent="2"/>
    </xf>
    <xf numFmtId="0" fontId="85" fillId="0" borderId="0" xfId="0" applyFont="1" applyBorder="1" applyAlignment="1">
      <alignment/>
    </xf>
    <xf numFmtId="0" fontId="86" fillId="0" borderId="0" xfId="0" applyFont="1" applyBorder="1" applyAlignment="1">
      <alignment horizontal="left"/>
    </xf>
    <xf numFmtId="0" fontId="0" fillId="33" borderId="12" xfId="0" applyFont="1" applyFill="1" applyBorder="1" applyAlignment="1">
      <alignment horizontal="left" vertical="center" wrapText="1"/>
    </xf>
    <xf numFmtId="0" fontId="83" fillId="0" borderId="0" xfId="0" applyFont="1" applyAlignment="1">
      <alignment horizontal="left" vertical="top" wrapText="1"/>
    </xf>
    <xf numFmtId="0" fontId="91" fillId="0" borderId="0" xfId="0" applyFont="1" applyAlignment="1">
      <alignment horizontal="left" vertical="top" wrapText="1"/>
    </xf>
    <xf numFmtId="0" fontId="92" fillId="0" borderId="0" xfId="0" applyFont="1" applyAlignment="1">
      <alignment horizontal="left" vertical="top" wrapText="1"/>
    </xf>
    <xf numFmtId="0" fontId="93" fillId="0" borderId="0" xfId="0" applyFont="1" applyAlignment="1">
      <alignment horizontal="left" vertical="top" wrapText="1"/>
    </xf>
    <xf numFmtId="0" fontId="83" fillId="0" borderId="0" xfId="0" applyFont="1" applyBorder="1" applyAlignment="1">
      <alignment horizontal="left" vertical="top" wrapText="1"/>
    </xf>
    <xf numFmtId="0" fontId="83" fillId="0" borderId="0" xfId="0" applyFont="1" applyFill="1" applyBorder="1" applyAlignment="1">
      <alignment horizontal="left" vertical="top" wrapText="1"/>
    </xf>
    <xf numFmtId="0" fontId="83" fillId="0" borderId="0" xfId="0" applyFont="1" applyFill="1" applyAlignment="1">
      <alignment horizontal="left" vertical="top" wrapText="1"/>
    </xf>
    <xf numFmtId="0" fontId="0" fillId="0" borderId="0" xfId="0" applyFont="1" applyBorder="1" applyAlignment="1">
      <alignment horizontal="left" vertical="top" wrapText="1"/>
    </xf>
    <xf numFmtId="0" fontId="76" fillId="0" borderId="19" xfId="0" applyFont="1" applyBorder="1" applyAlignment="1">
      <alignment horizontal="left" vertical="top" wrapText="1"/>
    </xf>
    <xf numFmtId="0" fontId="79" fillId="0" borderId="0" xfId="0" applyFont="1" applyFill="1" applyAlignment="1">
      <alignment vertical="top" wrapText="1"/>
    </xf>
    <xf numFmtId="0" fontId="74" fillId="0" borderId="0" xfId="0" applyFont="1" applyAlignment="1">
      <alignment vertical="top" wrapText="1"/>
    </xf>
    <xf numFmtId="0" fontId="0" fillId="0" borderId="0" xfId="0" applyAlignment="1">
      <alignment horizontal="left" vertical="top" wrapText="1"/>
    </xf>
    <xf numFmtId="0" fontId="0" fillId="0" borderId="0" xfId="0" applyFont="1" applyAlignment="1">
      <alignment horizontal="left" vertical="top" wrapText="1"/>
    </xf>
    <xf numFmtId="0" fontId="3" fillId="0" borderId="0" xfId="0" applyFont="1" applyFill="1" applyAlignment="1">
      <alignment horizontal="left" vertical="top" wrapText="1"/>
    </xf>
    <xf numFmtId="0" fontId="0" fillId="0" borderId="0" xfId="0" applyFill="1" applyAlignment="1">
      <alignment horizontal="left" vertical="top" wrapText="1"/>
    </xf>
    <xf numFmtId="0" fontId="76" fillId="0" borderId="0" xfId="0" applyFont="1" applyAlignment="1">
      <alignment horizontal="left" vertical="top" wrapText="1"/>
    </xf>
    <xf numFmtId="0" fontId="3" fillId="0" borderId="0" xfId="0" applyFont="1" applyFill="1" applyBorder="1" applyAlignment="1">
      <alignment horizontal="left" vertical="top" wrapText="1"/>
    </xf>
    <xf numFmtId="0" fontId="76" fillId="0" borderId="0" xfId="0" applyFont="1" applyBorder="1" applyAlignment="1">
      <alignment horizontal="left" vertical="top" wrapText="1"/>
    </xf>
    <xf numFmtId="0" fontId="76" fillId="33" borderId="20" xfId="0" applyFont="1" applyFill="1" applyBorder="1" applyAlignment="1">
      <alignment horizontal="left" vertical="top" wrapText="1"/>
    </xf>
    <xf numFmtId="0" fontId="0" fillId="0" borderId="0" xfId="0" applyBorder="1" applyAlignment="1">
      <alignment horizontal="left" vertical="top" wrapText="1"/>
    </xf>
    <xf numFmtId="0" fontId="76" fillId="33" borderId="21" xfId="0" applyFont="1" applyFill="1" applyBorder="1" applyAlignment="1">
      <alignment horizontal="left" vertical="top" wrapText="1"/>
    </xf>
    <xf numFmtId="0" fontId="76" fillId="0" borderId="15" xfId="0" applyFont="1" applyBorder="1" applyAlignment="1">
      <alignment horizontal="left" vertical="top" wrapText="1"/>
    </xf>
    <xf numFmtId="0" fontId="94" fillId="0" borderId="0" xfId="0" applyFont="1" applyAlignment="1">
      <alignment vertical="top" wrapText="1"/>
    </xf>
    <xf numFmtId="0" fontId="17" fillId="0" borderId="0" xfId="0" applyFont="1" applyFill="1" applyAlignment="1">
      <alignment horizontal="left" vertical="top" wrapText="1"/>
    </xf>
    <xf numFmtId="0" fontId="83" fillId="0" borderId="0" xfId="0" applyFont="1" applyAlignment="1">
      <alignment horizontal="left" vertical="top" wrapText="1"/>
    </xf>
    <xf numFmtId="0" fontId="17" fillId="0" borderId="0" xfId="0" applyFont="1" applyFill="1" applyAlignment="1">
      <alignment horizontal="left" vertical="top" wrapText="1"/>
    </xf>
    <xf numFmtId="0" fontId="17" fillId="0" borderId="0" xfId="0" applyFont="1" applyAlignment="1">
      <alignment horizontal="left" vertical="top" wrapText="1"/>
    </xf>
    <xf numFmtId="0" fontId="17" fillId="0" borderId="0" xfId="0" applyFont="1" applyBorder="1" applyAlignment="1">
      <alignment horizontal="left" vertical="top" wrapText="1"/>
    </xf>
    <xf numFmtId="0" fontId="18" fillId="0" borderId="0" xfId="0" applyFont="1" applyAlignment="1">
      <alignment horizontal="left" vertical="top" wrapText="1"/>
    </xf>
    <xf numFmtId="0" fontId="17" fillId="0" borderId="0" xfId="0" applyFont="1" applyFill="1" applyBorder="1" applyAlignment="1">
      <alignment horizontal="left" vertical="top" wrapText="1"/>
    </xf>
    <xf numFmtId="0" fontId="18" fillId="0" borderId="0" xfId="0" applyFont="1" applyBorder="1" applyAlignment="1">
      <alignment horizontal="left" vertical="top" wrapText="1"/>
    </xf>
    <xf numFmtId="0" fontId="83" fillId="38" borderId="0" xfId="0" applyFont="1" applyFill="1" applyAlignment="1">
      <alignment horizontal="center"/>
    </xf>
    <xf numFmtId="0" fontId="87" fillId="38" borderId="22" xfId="0" applyFont="1" applyFill="1" applyBorder="1" applyAlignment="1">
      <alignment horizontal="center"/>
    </xf>
    <xf numFmtId="0" fontId="87" fillId="39" borderId="22" xfId="0" applyFont="1" applyFill="1" applyBorder="1" applyAlignment="1">
      <alignment horizontal="center"/>
    </xf>
    <xf numFmtId="0" fontId="0" fillId="0" borderId="0" xfId="0" applyAlignment="1">
      <alignment/>
    </xf>
    <xf numFmtId="0" fontId="83" fillId="40" borderId="0" xfId="0" applyFont="1" applyFill="1" applyAlignment="1">
      <alignment horizontal="center"/>
    </xf>
    <xf numFmtId="0" fontId="74" fillId="37" borderId="22" xfId="0" applyFont="1" applyFill="1" applyBorder="1" applyAlignment="1">
      <alignment horizontal="center"/>
    </xf>
    <xf numFmtId="168" fontId="87" fillId="22" borderId="0" xfId="0" applyNumberFormat="1" applyFont="1" applyFill="1" applyBorder="1" applyAlignment="1">
      <alignment horizontal="center"/>
    </xf>
    <xf numFmtId="168" fontId="89" fillId="34" borderId="0" xfId="0" applyNumberFormat="1" applyFont="1" applyFill="1" applyBorder="1" applyAlignment="1">
      <alignment horizontal="center"/>
    </xf>
    <xf numFmtId="0" fontId="12" fillId="35" borderId="16" xfId="0" applyFont="1" applyFill="1" applyBorder="1" applyAlignment="1">
      <alignment horizontal="center" vertical="center"/>
    </xf>
    <xf numFmtId="168" fontId="87" fillId="36" borderId="10" xfId="0" applyNumberFormat="1" applyFont="1" applyFill="1" applyBorder="1" applyAlignment="1">
      <alignment horizontal="center"/>
    </xf>
    <xf numFmtId="0" fontId="83" fillId="11" borderId="0" xfId="0" applyFont="1" applyFill="1" applyAlignment="1">
      <alignment horizontal="center"/>
    </xf>
    <xf numFmtId="0" fontId="79" fillId="0" borderId="0" xfId="0" applyFont="1" applyFill="1" applyAlignment="1">
      <alignment horizontal="center" vertical="top"/>
    </xf>
    <xf numFmtId="0" fontId="80" fillId="33" borderId="0" xfId="0" applyFont="1" applyFill="1" applyAlignment="1">
      <alignment horizontal="center"/>
    </xf>
    <xf numFmtId="0" fontId="77" fillId="33" borderId="0" xfId="0" applyFont="1" applyFill="1" applyAlignment="1">
      <alignment horizontal="center"/>
    </xf>
    <xf numFmtId="0" fontId="94" fillId="0" borderId="0" xfId="0" applyFont="1" applyAlignment="1">
      <alignment horizontal="center" vertical="top" wrapText="1"/>
    </xf>
    <xf numFmtId="0" fontId="76" fillId="33" borderId="20" xfId="0" applyFont="1" applyFill="1" applyBorder="1" applyAlignment="1">
      <alignment horizontal="left" vertical="top" wrapText="1"/>
    </xf>
    <xf numFmtId="0" fontId="76" fillId="33" borderId="0" xfId="0" applyFont="1" applyFill="1" applyBorder="1" applyAlignment="1">
      <alignment horizontal="left" vertical="top" wrapText="1"/>
    </xf>
    <xf numFmtId="0" fontId="81" fillId="33" borderId="20" xfId="0" applyFont="1" applyFill="1" applyBorder="1" applyAlignment="1">
      <alignment horizontal="left" vertical="top" wrapText="1"/>
    </xf>
    <xf numFmtId="0" fontId="81" fillId="33" borderId="0" xfId="0" applyFont="1" applyFill="1" applyBorder="1" applyAlignment="1">
      <alignment horizontal="left" vertical="top" wrapText="1"/>
    </xf>
    <xf numFmtId="0" fontId="91" fillId="35" borderId="0" xfId="0" applyFont="1" applyFill="1" applyAlignment="1">
      <alignment horizontal="center" vertical="top" wrapText="1"/>
    </xf>
    <xf numFmtId="0" fontId="81" fillId="0" borderId="15" xfId="0" applyFont="1" applyBorder="1" applyAlignment="1">
      <alignment horizontal="center" vertical="top" wrapText="1"/>
    </xf>
    <xf numFmtId="0" fontId="76" fillId="0" borderId="23" xfId="0" applyFont="1" applyBorder="1" applyAlignment="1">
      <alignment horizontal="left" vertical="top" wrapText="1"/>
    </xf>
    <xf numFmtId="0" fontId="76" fillId="0" borderId="19" xfId="0" applyFont="1" applyBorder="1" applyAlignment="1">
      <alignment horizontal="left" vertical="top" wrapText="1"/>
    </xf>
    <xf numFmtId="0" fontId="4" fillId="33" borderId="20" xfId="0" applyFont="1" applyFill="1" applyBorder="1" applyAlignment="1">
      <alignment horizontal="left" vertical="top" wrapText="1"/>
    </xf>
    <xf numFmtId="0" fontId="4" fillId="33" borderId="0" xfId="0" applyFont="1" applyFill="1" applyBorder="1" applyAlignment="1">
      <alignment horizontal="left" vertical="top" wrapText="1"/>
    </xf>
    <xf numFmtId="0" fontId="76" fillId="0" borderId="20" xfId="0" applyFont="1" applyBorder="1" applyAlignment="1">
      <alignment horizontal="left" vertical="top" wrapText="1"/>
    </xf>
    <xf numFmtId="0" fontId="76" fillId="0" borderId="0" xfId="0" applyFont="1" applyBorder="1" applyAlignment="1">
      <alignment horizontal="left" vertical="top" wrapText="1"/>
    </xf>
    <xf numFmtId="0" fontId="74" fillId="2" borderId="14" xfId="0" applyFont="1" applyFill="1" applyBorder="1" applyAlignment="1">
      <alignment horizontal="center" vertical="center"/>
    </xf>
    <xf numFmtId="0" fontId="0" fillId="33" borderId="24" xfId="0" applyFont="1" applyFill="1" applyBorder="1" applyAlignment="1">
      <alignment horizontal="center" vertical="center"/>
    </xf>
    <xf numFmtId="0" fontId="58" fillId="35" borderId="0" xfId="0" applyFont="1" applyFill="1" applyAlignment="1">
      <alignment horizontal="center"/>
    </xf>
    <xf numFmtId="0" fontId="0" fillId="0" borderId="0" xfId="0" applyFont="1" applyAlignment="1">
      <alignment/>
    </xf>
    <xf numFmtId="0" fontId="0" fillId="2" borderId="25"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theme="7" tint="0.5999600291252136"/>
      </font>
      <fill>
        <patternFill>
          <bgColor theme="7" tint="0.5999600291252136"/>
        </patternFill>
      </fill>
    </dxf>
    <dxf>
      <font>
        <color theme="6" tint="0.3999499976634979"/>
      </font>
      <fill>
        <patternFill>
          <bgColor theme="6"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3</xdr:row>
      <xdr:rowOff>123825</xdr:rowOff>
    </xdr:from>
    <xdr:to>
      <xdr:col>12</xdr:col>
      <xdr:colOff>123825</xdr:colOff>
      <xdr:row>33</xdr:row>
      <xdr:rowOff>38100</xdr:rowOff>
    </xdr:to>
    <xdr:sp>
      <xdr:nvSpPr>
        <xdr:cNvPr id="1" name="TextBox 1"/>
        <xdr:cNvSpPr txBox="1">
          <a:spLocks noChangeArrowheads="1"/>
        </xdr:cNvSpPr>
      </xdr:nvSpPr>
      <xdr:spPr>
        <a:xfrm>
          <a:off x="904875" y="609600"/>
          <a:ext cx="6534150" cy="4772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0" i="0" u="sng" baseline="0">
              <a:solidFill>
                <a:srgbClr val="333399"/>
              </a:solidFill>
              <a:latin typeface="Calibri"/>
              <a:ea typeface="Calibri"/>
              <a:cs typeface="Calibri"/>
            </a:rPr>
            <a:t>Defining “Distributed Energy Resource” for the Purposes of the MIC Special Session on DER</a:t>
          </a:r>
          <a:r>
            <a:rPr lang="en-US" cap="none" sz="1800" b="0" i="0" u="none" baseline="0">
              <a:solidFill>
                <a:srgbClr val="333399"/>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333399"/>
              </a:solidFill>
              <a:latin typeface="Calibri"/>
              <a:ea typeface="Calibri"/>
              <a:cs typeface="Calibri"/>
            </a:rPr>
            <a:t>The purpose of this definition is to establish a common understanding of the term for this stakeholder group and its proceedings. It is not to codify the term in PJM governing documents or business manuals. This definition is PJM-specific, and will likely differ from other definitions established by FERC, NERC, and other industry organizations.
</a:t>
          </a:r>
          <a:r>
            <a:rPr lang="en-US" cap="none" sz="1800" b="0" i="0" u="none" baseline="0">
              <a:solidFill>
                <a:srgbClr val="333399"/>
              </a:solidFill>
              <a:latin typeface="Calibri"/>
              <a:ea typeface="Calibri"/>
              <a:cs typeface="Calibri"/>
            </a:rPr>
            <a:t> 
</a:t>
          </a:r>
          <a:r>
            <a:rPr lang="en-US" cap="none" sz="1800" b="1" i="0" u="sng" baseline="0">
              <a:solidFill>
                <a:srgbClr val="000000"/>
              </a:solidFill>
              <a:latin typeface="Calibri"/>
              <a:ea typeface="Calibri"/>
              <a:cs typeface="Calibri"/>
            </a:rPr>
            <a:t>Distributed Energy Resource </a:t>
          </a:r>
          <a:r>
            <a:rPr lang="en-US" cap="none" sz="1800" b="0" i="0" u="none" baseline="0">
              <a:solidFill>
                <a:srgbClr val="000000"/>
              </a:solidFill>
              <a:latin typeface="Calibri"/>
              <a:ea typeface="Calibri"/>
              <a:cs typeface="Calibri"/>
            </a:rPr>
            <a:t>is</a:t>
          </a:r>
          <a:r>
            <a:rPr lang="en-US" cap="none" sz="1800" b="1"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a generation or electric energy storage resource connected at distribution voltages, and/or connected behind a load meter.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*Note: for the purposes of the MIC sessions on DER, this definition does not include load reduction. This exclusion may be revisited as necessary.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1495425</xdr:colOff>
      <xdr:row>2</xdr:row>
      <xdr:rowOff>133350</xdr:rowOff>
    </xdr:to>
    <xdr:pic>
      <xdr:nvPicPr>
        <xdr:cNvPr id="1" name="Picture 1" descr="logo-addison"/>
        <xdr:cNvPicPr preferRelativeResize="1">
          <a:picLocks noChangeAspect="1"/>
        </xdr:cNvPicPr>
      </xdr:nvPicPr>
      <xdr:blipFill>
        <a:blip r:embed="rId1"/>
        <a:stretch>
          <a:fillRect/>
        </a:stretch>
      </xdr:blipFill>
      <xdr:spPr>
        <a:xfrm>
          <a:off x="57150" y="66675"/>
          <a:ext cx="1743075"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2152650</xdr:colOff>
      <xdr:row>0</xdr:row>
      <xdr:rowOff>0</xdr:rowOff>
    </xdr:from>
    <xdr:to>
      <xdr:col>2</xdr:col>
      <xdr:colOff>485775</xdr:colOff>
      <xdr:row>0</xdr:row>
      <xdr:rowOff>352425</xdr:rowOff>
    </xdr:to>
    <xdr:pic>
      <xdr:nvPicPr>
        <xdr:cNvPr id="1" name="Picture 1" descr="logo-addison"/>
        <xdr:cNvPicPr preferRelativeResize="1">
          <a:picLocks noChangeAspect="1"/>
        </xdr:cNvPicPr>
      </xdr:nvPicPr>
      <xdr:blipFill>
        <a:blip r:embed="rId1"/>
        <a:stretch>
          <a:fillRect/>
        </a:stretch>
      </xdr:blipFill>
      <xdr:spPr>
        <a:xfrm>
          <a:off x="2743200" y="0"/>
          <a:ext cx="114300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twoCellAnchor editAs="oneCell">
    <xdr:from>
      <xdr:col>3</xdr:col>
      <xdr:colOff>304800</xdr:colOff>
      <xdr:row>10</xdr:row>
      <xdr:rowOff>209550</xdr:rowOff>
    </xdr:from>
    <xdr:to>
      <xdr:col>10</xdr:col>
      <xdr:colOff>104775</xdr:colOff>
      <xdr:row>16</xdr:row>
      <xdr:rowOff>200025</xdr:rowOff>
    </xdr:to>
    <xdr:pic>
      <xdr:nvPicPr>
        <xdr:cNvPr id="2" name="Picture 1"/>
        <xdr:cNvPicPr preferRelativeResize="1">
          <a:picLocks noChangeAspect="1"/>
        </xdr:cNvPicPr>
      </xdr:nvPicPr>
      <xdr:blipFill>
        <a:blip r:embed="rId2"/>
        <a:stretch>
          <a:fillRect/>
        </a:stretch>
      </xdr:blipFill>
      <xdr:spPr>
        <a:xfrm>
          <a:off x="8896350" y="5848350"/>
          <a:ext cx="4067175" cy="4276725"/>
        </a:xfrm>
        <a:prstGeom prst="rect">
          <a:avLst/>
        </a:prstGeom>
        <a:noFill/>
        <a:ln w="9525" cmpd="sng">
          <a:noFill/>
        </a:ln>
      </xdr:spPr>
    </xdr:pic>
    <xdr:clientData/>
  </xdr:twoCellAnchor>
  <xdr:twoCellAnchor editAs="oneCell">
    <xdr:from>
      <xdr:col>3</xdr:col>
      <xdr:colOff>285750</xdr:colOff>
      <xdr:row>3</xdr:row>
      <xdr:rowOff>142875</xdr:rowOff>
    </xdr:from>
    <xdr:to>
      <xdr:col>10</xdr:col>
      <xdr:colOff>161925</xdr:colOff>
      <xdr:row>10</xdr:row>
      <xdr:rowOff>19050</xdr:rowOff>
    </xdr:to>
    <xdr:pic>
      <xdr:nvPicPr>
        <xdr:cNvPr id="3" name="Picture 2"/>
        <xdr:cNvPicPr preferRelativeResize="1">
          <a:picLocks noChangeAspect="1"/>
        </xdr:cNvPicPr>
      </xdr:nvPicPr>
      <xdr:blipFill>
        <a:blip r:embed="rId3"/>
        <a:stretch>
          <a:fillRect/>
        </a:stretch>
      </xdr:blipFill>
      <xdr:spPr>
        <a:xfrm>
          <a:off x="8877300" y="857250"/>
          <a:ext cx="4143375" cy="4800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3:L22" comment="" totalsRowShown="0">
  <autoFilter ref="A3:L22"/>
  <tableColumns count="12">
    <tableColumn id="9" name="#"/>
    <tableColumn id="1" name="Design Components1_x000A__x000A_Phase I Scope: DER providing ancillary services that can also serve on-site load"/>
    <tableColumn id="2" name="Priority"/>
    <tableColumn id="8" name="Status Quo Demand Response"/>
    <tableColumn id="10" name="Status Quo generation (including storage): DER wired separate from load_x000A_(see Figure 1 in Tab 2a)_x000A__x000A_&quot;dedicated wholesale generator&quot;"/>
    <tableColumn id="11" name="Status Quo generation (including storage): DER wired with load behind metering_x000A_(See Figure 2 in Tab 2a)_x000A__x000A_&quot;behind the meter wholesale generator&quot;"/>
    <tableColumn id="3" name="A"/>
    <tableColumn id="4" name="B"/>
    <tableColumn id="5" name="C"/>
    <tableColumn id="6" name="D"/>
    <tableColumn id="12" name="E"/>
    <tableColumn id="13"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FCADF6DC-FA84-4F5E-9B33-DE2428F47A2B}" TargetMode="External" /><Relationship Id="rId2" Type="http://schemas.openxmlformats.org/officeDocument/2006/relationships/hyperlink" Target="http://www.pjm.com/~/media/committees-groups/committees/mrc/20160526/20160526-item-10-distributed-battery-storage-problem-statment-proposed-revision.ashx" TargetMode="External" /><Relationship Id="rId3" Type="http://schemas.openxmlformats.org/officeDocument/2006/relationships/hyperlink" Target="http://www.pjm.com/~/media/committees-groups/committees/mrc/20160418-special/20160418-item-02a-distributed-battery-storage-issue-charge-revised-1,-d-,28,-d-,16-clean.ashx"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A14"/>
  <sheetViews>
    <sheetView zoomScalePageLayoutView="0" workbookViewId="0" topLeftCell="A1">
      <selection activeCell="A7" sqref="A7"/>
    </sheetView>
  </sheetViews>
  <sheetFormatPr defaultColWidth="9.140625" defaultRowHeight="12.75"/>
  <cols>
    <col min="1" max="1" width="81.28125" style="0" customWidth="1"/>
  </cols>
  <sheetData>
    <row r="1" ht="12.75">
      <c r="A1" s="29" t="s">
        <v>32</v>
      </c>
    </row>
    <row r="2" ht="12.75">
      <c r="A2" t="s">
        <v>54</v>
      </c>
    </row>
    <row r="4" ht="12.75">
      <c r="A4" s="29" t="s">
        <v>33</v>
      </c>
    </row>
    <row r="5" ht="12.75">
      <c r="A5" t="s">
        <v>55</v>
      </c>
    </row>
    <row r="7" ht="12.75">
      <c r="A7" s="29" t="s">
        <v>85</v>
      </c>
    </row>
    <row r="8" ht="12.75">
      <c r="A8" s="53" t="s">
        <v>89</v>
      </c>
    </row>
    <row r="10" ht="12.75">
      <c r="A10" s="29" t="s">
        <v>86</v>
      </c>
    </row>
    <row r="11" ht="12.75">
      <c r="A11" s="53" t="s">
        <v>90</v>
      </c>
    </row>
    <row r="13" ht="12.75">
      <c r="A13" s="29" t="s">
        <v>87</v>
      </c>
    </row>
    <row r="14" ht="12.75">
      <c r="A14" s="53" t="s">
        <v>88</v>
      </c>
    </row>
  </sheetData>
  <sheetProtection/>
  <hyperlinks>
    <hyperlink ref="A14" r:id="rId1" display="http://www.pjm.com/committees-and-groups/issue-tracking/issue-tracking-details.aspx?Issue={FCADF6DC-FA84-4F5E-9B33-DE2428F47A2B}"/>
    <hyperlink ref="A8" r:id="rId2" display="http://www.pjm.com/~/media/committees-groups/committees/mrc/20160526/20160526-item-10-distributed-battery-storage-problem-statment-proposed-revision.ashx"/>
    <hyperlink ref="A11" r:id="rId3" display="http://www.pjm.com/~/media/committees-groups/committees/mrc/20160418-special/20160418-item-02a-distributed-battery-storage-issue-charge-revised-1,-d-,28,-d-,16-clean.ashx"/>
  </hyperlinks>
  <printOptions/>
  <pageMargins left="0.7" right="0.7" top="0.75" bottom="0.75" header="0.3" footer="0.3"/>
  <pageSetup horizontalDpi="200" verticalDpi="200" orientation="portrait" r:id="rId4"/>
</worksheet>
</file>

<file path=xl/worksheets/sheet10.xml><?xml version="1.0" encoding="utf-8"?>
<worksheet xmlns="http://schemas.openxmlformats.org/spreadsheetml/2006/main" xmlns:r="http://schemas.openxmlformats.org/officeDocument/2006/relationships">
  <dimension ref="A1:A15"/>
  <sheetViews>
    <sheetView zoomScale="160" zoomScaleNormal="160" zoomScalePageLayoutView="0" workbookViewId="0" topLeftCell="A2">
      <selection activeCell="A13" sqref="A13"/>
    </sheetView>
  </sheetViews>
  <sheetFormatPr defaultColWidth="9.140625" defaultRowHeight="12.75"/>
  <cols>
    <col min="1" max="1" width="95.421875" style="0" customWidth="1"/>
  </cols>
  <sheetData>
    <row r="1" s="25" customFormat="1" ht="20.25">
      <c r="A1" s="27" t="str">
        <f>'Setup and context links'!A2</f>
        <v>MIC Special Session on DER</v>
      </c>
    </row>
    <row r="2" s="25" customFormat="1" ht="18">
      <c r="A2" s="28" t="str">
        <f>'Setup and context links'!A5</f>
        <v>Distributed Resources in PJM Markets</v>
      </c>
    </row>
    <row r="3" ht="18">
      <c r="A3" s="34" t="s">
        <v>41</v>
      </c>
    </row>
    <row r="5" s="1" customFormat="1" ht="12.75">
      <c r="A5" s="1" t="s">
        <v>52</v>
      </c>
    </row>
    <row r="7" ht="12.75">
      <c r="A7" s="29" t="s">
        <v>34</v>
      </c>
    </row>
    <row r="8" ht="30" customHeight="1">
      <c r="A8" s="30" t="s">
        <v>203</v>
      </c>
    </row>
    <row r="9" ht="30" customHeight="1">
      <c r="A9" s="30" t="s">
        <v>204</v>
      </c>
    </row>
    <row r="10" ht="30" customHeight="1">
      <c r="A10" s="30" t="s">
        <v>206</v>
      </c>
    </row>
    <row r="11" ht="30" customHeight="1">
      <c r="A11" s="30" t="s">
        <v>208</v>
      </c>
    </row>
    <row r="12" ht="30" customHeight="1">
      <c r="A12" s="30" t="s">
        <v>209</v>
      </c>
    </row>
    <row r="13" ht="30" customHeight="1">
      <c r="A13" s="30"/>
    </row>
    <row r="14" ht="30" customHeight="1">
      <c r="A14" s="30"/>
    </row>
    <row r="15" ht="30" customHeight="1">
      <c r="A15" s="30"/>
    </row>
  </sheetData>
  <sheetProtection/>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W19"/>
  <sheetViews>
    <sheetView zoomScalePageLayoutView="0" workbookViewId="0" topLeftCell="A1">
      <selection activeCell="C16" sqref="C16"/>
    </sheetView>
  </sheetViews>
  <sheetFormatPr defaultColWidth="9.140625" defaultRowHeight="12.75"/>
  <cols>
    <col min="1" max="1" width="9.57421875" style="0" customWidth="1"/>
    <col min="2" max="2" width="9.57421875" style="33" customWidth="1"/>
    <col min="3" max="3" width="68.8515625" style="0" customWidth="1"/>
  </cols>
  <sheetData>
    <row r="1" spans="1:10" s="32" customFormat="1" ht="20.25">
      <c r="A1" s="171" t="str">
        <f>'Setup and context links'!A2</f>
        <v>MIC Special Session on DER</v>
      </c>
      <c r="B1" s="171"/>
      <c r="C1" s="163"/>
      <c r="D1" s="163"/>
      <c r="E1" s="163"/>
      <c r="F1" s="163"/>
      <c r="G1" s="163"/>
      <c r="H1" s="163"/>
      <c r="I1" s="163"/>
      <c r="J1" s="163"/>
    </row>
    <row r="2" spans="1:10" s="32" customFormat="1" ht="18">
      <c r="A2" s="172" t="str">
        <f>'Setup and context links'!A5</f>
        <v>Distributed Resources in PJM Markets</v>
      </c>
      <c r="B2" s="172"/>
      <c r="C2" s="163"/>
      <c r="D2" s="163"/>
      <c r="E2" s="163"/>
      <c r="F2" s="163"/>
      <c r="G2" s="163"/>
      <c r="H2" s="163"/>
      <c r="I2" s="163"/>
      <c r="J2" s="163"/>
    </row>
    <row r="3" spans="1:10" s="32" customFormat="1" ht="18">
      <c r="A3" s="173" t="s">
        <v>35</v>
      </c>
      <c r="B3" s="173"/>
      <c r="C3" s="173"/>
      <c r="D3" s="173"/>
      <c r="E3" s="173"/>
      <c r="F3" s="173"/>
      <c r="G3" s="173"/>
      <c r="H3" s="173"/>
      <c r="I3" s="173"/>
      <c r="J3" s="173"/>
    </row>
    <row r="4" spans="1:23" s="32" customFormat="1" ht="18">
      <c r="A4" s="5" t="s">
        <v>39</v>
      </c>
      <c r="B4" s="5"/>
      <c r="C4" s="22"/>
      <c r="D4" s="22"/>
      <c r="E4" s="22"/>
      <c r="F4" s="22"/>
      <c r="G4" s="22"/>
      <c r="H4" s="31"/>
      <c r="I4" s="31"/>
      <c r="J4" s="31"/>
      <c r="L4" s="23"/>
      <c r="M4" s="23"/>
      <c r="N4" s="23"/>
      <c r="O4" s="23"/>
      <c r="P4" s="23"/>
      <c r="Q4" s="23"/>
      <c r="R4" s="23"/>
      <c r="S4" s="23"/>
      <c r="T4" s="23"/>
      <c r="U4" s="23"/>
      <c r="V4" s="23"/>
      <c r="W4" s="23"/>
    </row>
    <row r="5" spans="1:23" s="32" customFormat="1" ht="18">
      <c r="A5" s="5" t="s">
        <v>53</v>
      </c>
      <c r="B5" s="5"/>
      <c r="C5" s="22"/>
      <c r="D5" s="22"/>
      <c r="E5" s="22"/>
      <c r="F5" s="22"/>
      <c r="G5" s="22"/>
      <c r="H5" s="31"/>
      <c r="I5" s="31"/>
      <c r="J5" s="31"/>
      <c r="L5" s="23"/>
      <c r="M5" s="23"/>
      <c r="N5" s="23"/>
      <c r="O5" s="23"/>
      <c r="P5" s="23"/>
      <c r="Q5" s="23"/>
      <c r="R5" s="23"/>
      <c r="S5" s="23"/>
      <c r="T5" s="23"/>
      <c r="U5" s="23"/>
      <c r="V5" s="23"/>
      <c r="W5" s="23"/>
    </row>
    <row r="6" spans="1:23" s="32" customFormat="1" ht="25.5">
      <c r="A6" s="38" t="s">
        <v>36</v>
      </c>
      <c r="B6" s="39" t="s">
        <v>38</v>
      </c>
      <c r="C6" s="38" t="s">
        <v>37</v>
      </c>
      <c r="D6" s="5"/>
      <c r="E6" s="5"/>
      <c r="F6" s="5"/>
      <c r="G6" s="5"/>
      <c r="L6" s="23"/>
      <c r="M6" s="23"/>
      <c r="N6" s="23"/>
      <c r="O6" s="23"/>
      <c r="P6" s="23"/>
      <c r="Q6" s="23"/>
      <c r="R6" s="23"/>
      <c r="S6" s="23"/>
      <c r="T6" s="23"/>
      <c r="U6" s="23"/>
      <c r="V6" s="23"/>
      <c r="W6" s="23"/>
    </row>
    <row r="7" spans="1:3" ht="12.75">
      <c r="A7" s="30">
        <v>1</v>
      </c>
      <c r="B7" s="51">
        <v>42695</v>
      </c>
      <c r="C7" s="30" t="s">
        <v>56</v>
      </c>
    </row>
    <row r="8" spans="1:3" ht="12.75">
      <c r="A8" s="30">
        <v>2</v>
      </c>
      <c r="B8" s="51">
        <v>42720</v>
      </c>
      <c r="C8" s="30" t="s">
        <v>84</v>
      </c>
    </row>
    <row r="9" spans="1:3" ht="12.75">
      <c r="A9" s="30">
        <v>3</v>
      </c>
      <c r="B9" s="30"/>
      <c r="C9" s="30"/>
    </row>
    <row r="10" spans="1:3" ht="12.75">
      <c r="A10" s="30"/>
      <c r="B10" s="30"/>
      <c r="C10" s="30"/>
    </row>
    <row r="11" spans="1:3" ht="12.75">
      <c r="A11" s="30"/>
      <c r="B11" s="30"/>
      <c r="C11" s="30"/>
    </row>
    <row r="12" spans="1:3" ht="12.75">
      <c r="A12" s="30"/>
      <c r="B12" s="30"/>
      <c r="C12" s="30"/>
    </row>
    <row r="13" spans="1:3" ht="12.75">
      <c r="A13" s="30"/>
      <c r="B13" s="30"/>
      <c r="C13" s="30"/>
    </row>
    <row r="14" spans="1:3" ht="12.75">
      <c r="A14" s="30"/>
      <c r="B14" s="30"/>
      <c r="C14" s="30"/>
    </row>
    <row r="15" spans="1:3" ht="12.75">
      <c r="A15" s="30"/>
      <c r="B15" s="30"/>
      <c r="C15" s="30"/>
    </row>
    <row r="16" spans="1:3" ht="12.75">
      <c r="A16" s="30"/>
      <c r="B16" s="30"/>
      <c r="C16" s="30"/>
    </row>
    <row r="17" spans="1:3" ht="12.75">
      <c r="A17" s="30"/>
      <c r="B17" s="30"/>
      <c r="C17" s="30"/>
    </row>
    <row r="18" spans="1:3" ht="12.75">
      <c r="A18" s="30"/>
      <c r="B18" s="30"/>
      <c r="C18" s="30"/>
    </row>
    <row r="19" spans="1:3" ht="12.75">
      <c r="A19" s="30"/>
      <c r="B19" s="30"/>
      <c r="C19" s="30"/>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A68"/>
  <sheetViews>
    <sheetView showGridLines="0" zoomScale="145" zoomScaleNormal="145" zoomScalePageLayoutView="0" workbookViewId="0" topLeftCell="A1">
      <pane xSplit="11" topLeftCell="O1" activePane="topRight" state="frozen"/>
      <selection pane="topLeft" activeCell="A1" sqref="A1"/>
      <selection pane="topRight" activeCell="Q37" sqref="Q37"/>
    </sheetView>
  </sheetViews>
  <sheetFormatPr defaultColWidth="9.140625" defaultRowHeight="12.75"/>
  <cols>
    <col min="1" max="1" width="48.421875" style="63" customWidth="1"/>
    <col min="2" max="2" width="11.57421875" style="63" hidden="1" customWidth="1"/>
    <col min="3" max="3" width="1.1484375" style="63" hidden="1" customWidth="1"/>
    <col min="4" max="5" width="6.140625" style="63" hidden="1" customWidth="1"/>
    <col min="6" max="11" width="11.57421875" style="63" hidden="1" customWidth="1"/>
    <col min="12" max="12" width="11.28125" style="63" customWidth="1"/>
    <col min="13" max="13" width="12.57421875" style="63" customWidth="1"/>
    <col min="14" max="14" width="11.57421875" style="63" customWidth="1"/>
    <col min="15" max="15" width="12.421875" style="63" customWidth="1"/>
    <col min="16" max="16" width="12.28125" style="63" customWidth="1"/>
    <col min="17" max="17" width="13.28125" style="63" bestFit="1" customWidth="1"/>
    <col min="18" max="18" width="12.8515625" style="63" customWidth="1"/>
    <col min="19" max="20" width="11.421875" style="63" customWidth="1"/>
    <col min="21" max="21" width="12.00390625" style="63" customWidth="1"/>
    <col min="22" max="22" width="11.421875" style="63" customWidth="1"/>
    <col min="23" max="23" width="11.7109375" style="63" customWidth="1"/>
    <col min="24" max="24" width="12.57421875" style="63" customWidth="1"/>
    <col min="25" max="25" width="13.28125" style="63" bestFit="1" customWidth="1"/>
    <col min="26" max="26" width="12.7109375" style="63" customWidth="1"/>
    <col min="27" max="16384" width="9.140625" style="63" customWidth="1"/>
  </cols>
  <sheetData>
    <row r="1" spans="1:18" ht="20.25">
      <c r="A1" s="62" t="s">
        <v>130</v>
      </c>
      <c r="B1" s="62"/>
      <c r="C1" s="62"/>
      <c r="D1" s="62"/>
      <c r="E1" s="62"/>
      <c r="F1" s="62"/>
      <c r="G1" s="62"/>
      <c r="H1" s="62"/>
      <c r="I1" s="62"/>
      <c r="J1" s="62"/>
      <c r="K1" s="62"/>
      <c r="L1" s="126"/>
      <c r="M1" s="127"/>
      <c r="N1" s="127"/>
      <c r="O1" s="127"/>
      <c r="P1" s="127"/>
      <c r="Q1" s="127"/>
      <c r="R1" s="127"/>
    </row>
    <row r="2" ht="15.75">
      <c r="M2" s="64"/>
    </row>
    <row r="3" spans="1:13" ht="15.75" customHeight="1">
      <c r="A3" s="64" t="s">
        <v>131</v>
      </c>
      <c r="B3" s="64"/>
      <c r="C3" s="65"/>
      <c r="D3" s="65"/>
      <c r="E3" s="65"/>
      <c r="F3" s="65"/>
      <c r="G3" s="65"/>
      <c r="H3" s="65"/>
      <c r="I3" s="65"/>
      <c r="J3" s="65"/>
      <c r="K3" s="65"/>
      <c r="L3" s="65"/>
      <c r="M3" s="64"/>
    </row>
    <row r="4" spans="1:13" ht="15.75" customHeight="1" hidden="1">
      <c r="A4" s="66" t="s">
        <v>104</v>
      </c>
      <c r="B4" s="67">
        <v>41091</v>
      </c>
      <c r="C4" s="67">
        <v>41122</v>
      </c>
      <c r="D4" s="166">
        <v>41153</v>
      </c>
      <c r="E4" s="166"/>
      <c r="F4" s="67">
        <v>41183</v>
      </c>
      <c r="G4" s="67">
        <v>41214</v>
      </c>
      <c r="H4" s="67">
        <v>41244</v>
      </c>
      <c r="I4" s="67">
        <v>41275</v>
      </c>
      <c r="J4" s="68"/>
      <c r="K4" s="68"/>
      <c r="L4" s="68"/>
      <c r="M4" s="64"/>
    </row>
    <row r="5" spans="1:13" ht="15.75" customHeight="1" hidden="1">
      <c r="A5" s="69" t="s">
        <v>105</v>
      </c>
      <c r="B5" s="70"/>
      <c r="C5" s="71"/>
      <c r="D5" s="72"/>
      <c r="E5" s="72"/>
      <c r="F5" s="71"/>
      <c r="G5" s="71"/>
      <c r="H5" s="71"/>
      <c r="I5" s="71"/>
      <c r="J5" s="68"/>
      <c r="K5" s="68"/>
      <c r="L5" s="68"/>
      <c r="M5" s="64"/>
    </row>
    <row r="6" spans="1:13" ht="15.75" customHeight="1" hidden="1">
      <c r="A6" s="69" t="s">
        <v>106</v>
      </c>
      <c r="B6" s="70"/>
      <c r="C6" s="71"/>
      <c r="D6" s="73"/>
      <c r="E6" s="74"/>
      <c r="F6" s="75"/>
      <c r="G6" s="76"/>
      <c r="H6" s="75"/>
      <c r="I6" s="75"/>
      <c r="J6" s="77"/>
      <c r="K6" s="77"/>
      <c r="L6" s="68"/>
      <c r="M6" s="64"/>
    </row>
    <row r="7" spans="1:13" ht="15.75" customHeight="1" hidden="1">
      <c r="A7" s="69" t="s">
        <v>107</v>
      </c>
      <c r="B7" s="70"/>
      <c r="C7" s="71"/>
      <c r="D7" s="73"/>
      <c r="E7" s="73"/>
      <c r="F7" s="75"/>
      <c r="G7" s="75"/>
      <c r="H7" s="75"/>
      <c r="I7" s="75"/>
      <c r="J7" s="77"/>
      <c r="K7" s="77"/>
      <c r="L7" s="68"/>
      <c r="M7" s="64"/>
    </row>
    <row r="8" spans="1:13" ht="15.75" customHeight="1" hidden="1">
      <c r="A8" s="78" t="s">
        <v>108</v>
      </c>
      <c r="B8" s="79"/>
      <c r="C8" s="77"/>
      <c r="D8" s="77"/>
      <c r="E8" s="80"/>
      <c r="F8" s="81"/>
      <c r="G8" s="75"/>
      <c r="H8" s="75"/>
      <c r="I8" s="75"/>
      <c r="J8" s="77"/>
      <c r="K8" s="77"/>
      <c r="L8" s="68"/>
      <c r="M8" s="64"/>
    </row>
    <row r="9" spans="1:13" ht="15.75" customHeight="1" hidden="1">
      <c r="A9" s="69" t="s">
        <v>109</v>
      </c>
      <c r="B9" s="70"/>
      <c r="C9" s="71"/>
      <c r="D9" s="71"/>
      <c r="E9" s="71"/>
      <c r="F9" s="71"/>
      <c r="G9" s="81">
        <v>41242</v>
      </c>
      <c r="H9" s="71"/>
      <c r="I9" s="71"/>
      <c r="J9" s="77"/>
      <c r="K9" s="77"/>
      <c r="L9" s="68"/>
      <c r="M9" s="64"/>
    </row>
    <row r="10" spans="1:13" ht="15.75" customHeight="1" hidden="1">
      <c r="A10" s="69" t="s">
        <v>110</v>
      </c>
      <c r="B10" s="70"/>
      <c r="C10" s="71"/>
      <c r="D10" s="71"/>
      <c r="E10" s="71"/>
      <c r="F10" s="71"/>
      <c r="G10" s="77"/>
      <c r="H10" s="81">
        <v>41263</v>
      </c>
      <c r="I10" s="77"/>
      <c r="J10" s="80"/>
      <c r="K10" s="80"/>
      <c r="L10" s="68"/>
      <c r="M10" s="64"/>
    </row>
    <row r="11" spans="1:13" ht="15.75" customHeight="1" hidden="1">
      <c r="A11" s="78" t="s">
        <v>111</v>
      </c>
      <c r="B11" s="70"/>
      <c r="C11" s="71"/>
      <c r="D11" s="71"/>
      <c r="E11" s="71"/>
      <c r="F11" s="71"/>
      <c r="G11" s="77"/>
      <c r="H11" s="81"/>
      <c r="I11" s="77"/>
      <c r="J11" s="80"/>
      <c r="K11" s="80"/>
      <c r="L11" s="68"/>
      <c r="M11" s="64"/>
    </row>
    <row r="12" spans="1:13" ht="4.5" customHeight="1" hidden="1">
      <c r="A12" s="64"/>
      <c r="B12" s="82"/>
      <c r="C12" s="83"/>
      <c r="D12" s="83"/>
      <c r="E12" s="83"/>
      <c r="F12" s="83"/>
      <c r="G12" s="83"/>
      <c r="H12" s="83"/>
      <c r="I12" s="83"/>
      <c r="J12" s="65"/>
      <c r="K12" s="65"/>
      <c r="L12" s="65"/>
      <c r="M12" s="64"/>
    </row>
    <row r="13" spans="1:13" ht="15.75" customHeight="1" hidden="1">
      <c r="A13" s="84" t="s">
        <v>112</v>
      </c>
      <c r="B13" s="85">
        <v>41091</v>
      </c>
      <c r="C13" s="85">
        <v>41122</v>
      </c>
      <c r="D13" s="167">
        <v>41153</v>
      </c>
      <c r="E13" s="167"/>
      <c r="F13" s="85">
        <v>41183</v>
      </c>
      <c r="G13" s="85">
        <v>41214</v>
      </c>
      <c r="H13" s="85">
        <v>41244</v>
      </c>
      <c r="I13" s="85">
        <v>41275</v>
      </c>
      <c r="J13" s="85">
        <v>41306</v>
      </c>
      <c r="K13" s="85">
        <v>41334</v>
      </c>
      <c r="L13" s="64"/>
      <c r="M13" s="64"/>
    </row>
    <row r="14" spans="1:13" ht="15.75" customHeight="1" hidden="1">
      <c r="A14" s="86" t="s">
        <v>105</v>
      </c>
      <c r="B14" s="77"/>
      <c r="C14" s="77"/>
      <c r="D14" s="87"/>
      <c r="E14" s="88"/>
      <c r="F14" s="77"/>
      <c r="G14" s="77"/>
      <c r="H14" s="77"/>
      <c r="I14" s="77"/>
      <c r="J14" s="77"/>
      <c r="K14" s="77"/>
      <c r="L14" s="64"/>
      <c r="M14" s="64"/>
    </row>
    <row r="15" spans="1:13" ht="15.75" customHeight="1" hidden="1">
      <c r="A15" s="78" t="s">
        <v>113</v>
      </c>
      <c r="B15" s="71"/>
      <c r="C15" s="71"/>
      <c r="D15" s="168"/>
      <c r="E15" s="168"/>
      <c r="F15" s="71"/>
      <c r="G15" s="71"/>
      <c r="H15" s="71"/>
      <c r="I15" s="71"/>
      <c r="J15" s="71"/>
      <c r="K15" s="71"/>
      <c r="L15" s="64"/>
      <c r="M15" s="64"/>
    </row>
    <row r="16" spans="1:13" ht="15.75" customHeight="1" hidden="1">
      <c r="A16" s="69" t="s">
        <v>114</v>
      </c>
      <c r="B16" s="89"/>
      <c r="C16" s="90"/>
      <c r="D16" s="168"/>
      <c r="E16" s="168"/>
      <c r="F16" s="91"/>
      <c r="G16" s="90"/>
      <c r="H16" s="90"/>
      <c r="I16" s="90"/>
      <c r="J16" s="90"/>
      <c r="K16" s="90"/>
      <c r="L16" s="64"/>
      <c r="M16" s="64"/>
    </row>
    <row r="17" spans="1:13" ht="15.75" customHeight="1" hidden="1">
      <c r="A17" s="78" t="s">
        <v>115</v>
      </c>
      <c r="B17" s="89"/>
      <c r="C17" s="90"/>
      <c r="D17" s="90"/>
      <c r="E17" s="90"/>
      <c r="F17" s="92"/>
      <c r="G17" s="93"/>
      <c r="H17" s="93"/>
      <c r="I17" s="90"/>
      <c r="J17" s="90"/>
      <c r="K17" s="90"/>
      <c r="L17" s="64"/>
      <c r="M17" s="64"/>
    </row>
    <row r="18" spans="1:13" ht="15.75" customHeight="1" hidden="1">
      <c r="A18" s="69" t="s">
        <v>116</v>
      </c>
      <c r="B18" s="89"/>
      <c r="C18" s="90"/>
      <c r="D18" s="90"/>
      <c r="E18" s="90"/>
      <c r="F18" s="90"/>
      <c r="G18" s="94"/>
      <c r="H18" s="92"/>
      <c r="I18" s="95"/>
      <c r="J18" s="90"/>
      <c r="K18" s="90"/>
      <c r="L18" s="64"/>
      <c r="M18" s="64"/>
    </row>
    <row r="19" spans="1:13" ht="15.75" customHeight="1" hidden="1">
      <c r="A19" s="69" t="s">
        <v>108</v>
      </c>
      <c r="B19" s="89"/>
      <c r="C19" s="90"/>
      <c r="D19" s="90"/>
      <c r="E19" s="90"/>
      <c r="F19" s="90"/>
      <c r="G19" s="90"/>
      <c r="H19" s="90"/>
      <c r="I19" s="96"/>
      <c r="J19" s="97"/>
      <c r="K19" s="90"/>
      <c r="L19" s="64"/>
      <c r="M19" s="64"/>
    </row>
    <row r="20" spans="1:13" ht="15.75" customHeight="1" hidden="1">
      <c r="A20" s="69" t="s">
        <v>109</v>
      </c>
      <c r="B20" s="89"/>
      <c r="C20" s="90"/>
      <c r="D20" s="90"/>
      <c r="E20" s="90"/>
      <c r="F20" s="90"/>
      <c r="G20" s="90"/>
      <c r="H20" s="90"/>
      <c r="I20" s="98">
        <v>41305</v>
      </c>
      <c r="J20" s="90"/>
      <c r="K20" s="99"/>
      <c r="L20" s="64"/>
      <c r="M20" s="64"/>
    </row>
    <row r="21" spans="1:13" ht="15.75" customHeight="1" hidden="1">
      <c r="A21" s="100" t="s">
        <v>117</v>
      </c>
      <c r="B21" s="89"/>
      <c r="C21" s="90"/>
      <c r="D21" s="90"/>
      <c r="E21" s="90"/>
      <c r="F21" s="90"/>
      <c r="G21" s="90"/>
      <c r="H21" s="90"/>
      <c r="I21" s="90"/>
      <c r="J21" s="98">
        <v>41333</v>
      </c>
      <c r="K21" s="90"/>
      <c r="L21" s="64"/>
      <c r="M21" s="64"/>
    </row>
    <row r="22" spans="1:13" ht="15.75" customHeight="1" hidden="1">
      <c r="A22" s="100" t="s">
        <v>118</v>
      </c>
      <c r="B22" s="89"/>
      <c r="C22" s="90"/>
      <c r="D22" s="90"/>
      <c r="E22" s="90"/>
      <c r="F22" s="90"/>
      <c r="G22" s="90"/>
      <c r="H22" s="90"/>
      <c r="I22" s="90"/>
      <c r="J22" s="98">
        <v>41333</v>
      </c>
      <c r="K22" s="101"/>
      <c r="L22" s="64"/>
      <c r="M22" s="64"/>
    </row>
    <row r="23" spans="1:13" ht="15.75" customHeight="1" hidden="1">
      <c r="A23" s="100" t="s">
        <v>119</v>
      </c>
      <c r="B23" s="64"/>
      <c r="C23" s="102"/>
      <c r="D23" s="102"/>
      <c r="E23" s="102"/>
      <c r="F23" s="102"/>
      <c r="G23" s="102"/>
      <c r="H23" s="102"/>
      <c r="I23" s="102"/>
      <c r="J23" s="102"/>
      <c r="K23" s="98">
        <v>41334</v>
      </c>
      <c r="L23" s="64"/>
      <c r="M23" s="64"/>
    </row>
    <row r="24" spans="1:13" ht="4.5" customHeight="1" hidden="1">
      <c r="A24" s="64"/>
      <c r="B24" s="64"/>
      <c r="C24" s="65"/>
      <c r="D24" s="65"/>
      <c r="E24" s="65"/>
      <c r="F24" s="65"/>
      <c r="G24" s="65"/>
      <c r="H24" s="65"/>
      <c r="I24" s="65"/>
      <c r="J24" s="65"/>
      <c r="K24" s="65"/>
      <c r="L24" s="65"/>
      <c r="M24" s="64"/>
    </row>
    <row r="25" spans="1:25" ht="15.75" hidden="1">
      <c r="A25" s="103"/>
      <c r="B25" s="104"/>
      <c r="C25" s="104"/>
      <c r="D25" s="169"/>
      <c r="E25" s="169"/>
      <c r="F25" s="104"/>
      <c r="G25" s="104"/>
      <c r="H25" s="104"/>
      <c r="I25" s="104"/>
      <c r="J25" s="104"/>
      <c r="K25" s="104"/>
      <c r="L25" s="104"/>
      <c r="M25" s="104"/>
      <c r="N25" s="104"/>
      <c r="O25" s="104"/>
      <c r="P25" s="104"/>
      <c r="Q25" s="104"/>
      <c r="R25" s="104"/>
      <c r="S25" s="104"/>
      <c r="T25" s="104"/>
      <c r="U25" s="104"/>
      <c r="V25" s="104"/>
      <c r="W25" s="104"/>
      <c r="X25" s="104"/>
      <c r="Y25" s="104"/>
    </row>
    <row r="26" spans="1:25" s="113" customFormat="1" ht="18" hidden="1">
      <c r="A26" s="105"/>
      <c r="B26" s="106"/>
      <c r="C26" s="106"/>
      <c r="D26" s="106"/>
      <c r="E26" s="106"/>
      <c r="F26" s="106"/>
      <c r="G26" s="106"/>
      <c r="H26" s="106"/>
      <c r="I26" s="106"/>
      <c r="J26" s="106"/>
      <c r="K26" s="106"/>
      <c r="L26" s="107"/>
      <c r="M26" s="107"/>
      <c r="N26" s="107"/>
      <c r="O26" s="108"/>
      <c r="P26" s="108"/>
      <c r="Q26" s="108"/>
      <c r="R26" s="109"/>
      <c r="S26" s="109"/>
      <c r="T26" s="110"/>
      <c r="U26" s="109"/>
      <c r="V26" s="111"/>
      <c r="W26" s="112"/>
      <c r="X26" s="112"/>
      <c r="Y26" s="111"/>
    </row>
    <row r="27" spans="1:25" ht="16.5" hidden="1" thickBot="1">
      <c r="A27" s="114"/>
      <c r="B27" s="114"/>
      <c r="C27" s="114"/>
      <c r="D27" s="114"/>
      <c r="E27" s="114"/>
      <c r="F27" s="114"/>
      <c r="G27" s="114"/>
      <c r="H27" s="114"/>
      <c r="I27" s="114"/>
      <c r="J27" s="114"/>
      <c r="K27" s="114"/>
      <c r="L27" s="165"/>
      <c r="M27" s="165"/>
      <c r="N27" s="165"/>
      <c r="O27" s="165"/>
      <c r="P27" s="165"/>
      <c r="Q27" s="165"/>
      <c r="R27" s="161"/>
      <c r="S27" s="161"/>
      <c r="T27" s="161"/>
      <c r="U27" s="161"/>
      <c r="V27" s="162"/>
      <c r="W27" s="162"/>
      <c r="X27" s="162"/>
      <c r="Y27" s="162"/>
    </row>
    <row r="28" spans="1:14" ht="15.75" hidden="1">
      <c r="A28" s="115"/>
      <c r="B28" s="54"/>
      <c r="C28" s="54"/>
      <c r="D28" s="54"/>
      <c r="E28" s="54"/>
      <c r="F28" s="54"/>
      <c r="G28" s="54"/>
      <c r="H28" s="54"/>
      <c r="I28" s="54"/>
      <c r="J28" s="54"/>
      <c r="K28" s="54"/>
      <c r="L28" s="54"/>
      <c r="M28" s="54"/>
      <c r="N28" s="54"/>
    </row>
    <row r="29" spans="1:14" ht="15.75" hidden="1">
      <c r="A29" s="54"/>
      <c r="B29" s="54"/>
      <c r="C29" s="54"/>
      <c r="D29" s="54"/>
      <c r="E29" s="54"/>
      <c r="F29" s="54"/>
      <c r="G29" s="54"/>
      <c r="H29" s="54"/>
      <c r="I29" s="54"/>
      <c r="J29" s="54"/>
      <c r="K29" s="54"/>
      <c r="L29" s="54"/>
      <c r="M29" s="54"/>
      <c r="N29" s="54"/>
    </row>
    <row r="30" spans="1:14" ht="15.75" customHeight="1" hidden="1">
      <c r="A30" s="54"/>
      <c r="B30" s="54"/>
      <c r="C30" s="54"/>
      <c r="D30" s="163"/>
      <c r="E30" s="163"/>
      <c r="F30" s="54"/>
      <c r="G30" s="54"/>
      <c r="H30" s="54"/>
      <c r="I30" s="54"/>
      <c r="J30" s="54"/>
      <c r="K30" s="54"/>
      <c r="L30" s="54"/>
      <c r="M30" s="54"/>
      <c r="N30" s="54"/>
    </row>
    <row r="31" spans="1:14" ht="15.75" customHeight="1" hidden="1">
      <c r="A31" s="54"/>
      <c r="B31" s="54"/>
      <c r="C31" s="54"/>
      <c r="D31" s="54"/>
      <c r="E31" s="54"/>
      <c r="F31" s="54"/>
      <c r="G31" s="54"/>
      <c r="H31" s="54"/>
      <c r="I31" s="54"/>
      <c r="J31" s="54"/>
      <c r="K31" s="54"/>
      <c r="L31" s="54"/>
      <c r="M31" s="54"/>
      <c r="N31" s="54"/>
    </row>
    <row r="32" spans="1:14" ht="15.75" customHeight="1" hidden="1">
      <c r="A32" s="54"/>
      <c r="B32" s="54"/>
      <c r="C32" s="54"/>
      <c r="D32" s="54"/>
      <c r="E32" s="54"/>
      <c r="F32" s="54"/>
      <c r="G32" s="54"/>
      <c r="H32" s="54"/>
      <c r="I32" s="54"/>
      <c r="J32" s="54"/>
      <c r="K32" s="54"/>
      <c r="L32" s="54"/>
      <c r="M32" s="54"/>
      <c r="N32" s="54"/>
    </row>
    <row r="33" spans="1:14" ht="15.75" customHeight="1" hidden="1">
      <c r="A33" s="54"/>
      <c r="B33" s="54"/>
      <c r="C33" s="54"/>
      <c r="D33" s="54"/>
      <c r="E33" s="54"/>
      <c r="F33" s="54"/>
      <c r="G33" s="54"/>
      <c r="H33" s="54"/>
      <c r="I33" s="54"/>
      <c r="J33" s="54"/>
      <c r="K33" s="54"/>
      <c r="L33" s="54"/>
      <c r="M33" s="54"/>
      <c r="N33" s="54"/>
    </row>
    <row r="34" spans="1:14" ht="4.5" customHeight="1" hidden="1">
      <c r="A34" s="54"/>
      <c r="B34" s="54"/>
      <c r="C34" s="54"/>
      <c r="D34" s="54"/>
      <c r="E34" s="54"/>
      <c r="F34" s="54"/>
      <c r="G34" s="54"/>
      <c r="H34" s="54"/>
      <c r="I34" s="54"/>
      <c r="J34" s="54"/>
      <c r="K34" s="54"/>
      <c r="L34" s="54"/>
      <c r="M34" s="54"/>
      <c r="N34" s="54"/>
    </row>
    <row r="35" spans="1:27" ht="15.75" hidden="1">
      <c r="A35" s="56"/>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row>
    <row r="36" spans="1:27" ht="15.75">
      <c r="A36" s="64"/>
      <c r="B36" s="55"/>
      <c r="C36" s="55"/>
      <c r="D36" s="55"/>
      <c r="E36" s="55"/>
      <c r="F36" s="55"/>
      <c r="G36" s="55"/>
      <c r="H36" s="55"/>
      <c r="I36" s="55"/>
      <c r="J36" s="55"/>
      <c r="K36" s="55"/>
      <c r="L36" s="170" t="s">
        <v>141</v>
      </c>
      <c r="M36" s="170"/>
      <c r="N36" s="170"/>
      <c r="O36" s="170"/>
      <c r="P36" s="170"/>
      <c r="Q36" s="170"/>
      <c r="R36" s="170"/>
      <c r="S36" s="170"/>
      <c r="T36" s="160" t="s">
        <v>195</v>
      </c>
      <c r="U36" s="160"/>
      <c r="V36" s="160"/>
      <c r="W36" s="164" t="s">
        <v>196</v>
      </c>
      <c r="X36" s="164"/>
      <c r="Y36" s="164"/>
      <c r="Z36" s="55"/>
      <c r="AA36" s="55"/>
    </row>
    <row r="37" spans="1:27" s="120" customFormat="1" ht="47.25">
      <c r="A37" s="116" t="s">
        <v>120</v>
      </c>
      <c r="B37" s="117">
        <v>6.26</v>
      </c>
      <c r="C37" s="117">
        <v>7.17</v>
      </c>
      <c r="D37" s="117">
        <v>7.31</v>
      </c>
      <c r="E37" s="117">
        <v>8.9</v>
      </c>
      <c r="F37" s="117">
        <v>8.26</v>
      </c>
      <c r="G37" s="117">
        <v>8.28</v>
      </c>
      <c r="H37" s="117">
        <v>9.9</v>
      </c>
      <c r="I37" s="117">
        <v>9.18</v>
      </c>
      <c r="J37" s="117">
        <v>9.24</v>
      </c>
      <c r="K37" s="118" t="s">
        <v>121</v>
      </c>
      <c r="L37" s="119" t="s">
        <v>135</v>
      </c>
      <c r="M37" s="119" t="s">
        <v>134</v>
      </c>
      <c r="N37" s="119" t="s">
        <v>133</v>
      </c>
      <c r="O37" s="119" t="s">
        <v>132</v>
      </c>
      <c r="P37" s="119" t="s">
        <v>136</v>
      </c>
      <c r="Q37" s="119" t="s">
        <v>139</v>
      </c>
      <c r="R37" s="119" t="s">
        <v>138</v>
      </c>
      <c r="S37" s="119" t="s">
        <v>140</v>
      </c>
      <c r="T37" s="119"/>
      <c r="U37" s="119"/>
      <c r="V37" s="119"/>
      <c r="W37" s="119"/>
      <c r="X37" s="119"/>
      <c r="Y37" s="119"/>
      <c r="Z37" s="119"/>
      <c r="AA37" s="119"/>
    </row>
    <row r="38" spans="1:27" ht="15.75">
      <c r="A38" s="125" t="s">
        <v>122</v>
      </c>
      <c r="B38" s="122"/>
      <c r="C38" s="122" t="s">
        <v>123</v>
      </c>
      <c r="D38" s="122" t="s">
        <v>123</v>
      </c>
      <c r="E38" s="122" t="s">
        <v>123</v>
      </c>
      <c r="F38" s="122"/>
      <c r="G38" s="122" t="s">
        <v>123</v>
      </c>
      <c r="H38" s="122" t="s">
        <v>123</v>
      </c>
      <c r="I38" s="122"/>
      <c r="J38" s="122"/>
      <c r="K38" s="122"/>
      <c r="L38" s="123"/>
      <c r="M38" s="123"/>
      <c r="N38" s="123"/>
      <c r="O38" s="123"/>
      <c r="P38" s="123"/>
      <c r="Q38" s="123"/>
      <c r="R38" s="123"/>
      <c r="S38" s="123"/>
      <c r="T38" s="123"/>
      <c r="U38" s="123"/>
      <c r="V38" s="123"/>
      <c r="W38" s="123"/>
      <c r="X38" s="123"/>
      <c r="Y38" s="123"/>
      <c r="Z38" s="123"/>
      <c r="AA38" s="123"/>
    </row>
    <row r="39" spans="1:27" ht="15.75">
      <c r="A39" s="121" t="s">
        <v>124</v>
      </c>
      <c r="B39" s="122"/>
      <c r="C39" s="122"/>
      <c r="D39" s="122" t="s">
        <v>123</v>
      </c>
      <c r="E39" s="122"/>
      <c r="F39" s="122"/>
      <c r="G39" s="122"/>
      <c r="H39" s="122"/>
      <c r="I39" s="122"/>
      <c r="J39" s="122"/>
      <c r="K39" s="122"/>
      <c r="L39" s="123" t="s">
        <v>123</v>
      </c>
      <c r="M39" s="123" t="s">
        <v>123</v>
      </c>
      <c r="N39" s="123" t="s">
        <v>123</v>
      </c>
      <c r="O39" s="123" t="s">
        <v>123</v>
      </c>
      <c r="P39" s="123" t="s">
        <v>123</v>
      </c>
      <c r="Q39" s="123"/>
      <c r="R39" s="123"/>
      <c r="S39" s="123"/>
      <c r="T39" s="123"/>
      <c r="U39" s="123"/>
      <c r="V39" s="123"/>
      <c r="W39" s="123"/>
      <c r="X39" s="123"/>
      <c r="Y39" s="123"/>
      <c r="Z39" s="123"/>
      <c r="AA39" s="123"/>
    </row>
    <row r="40" spans="1:27" ht="15.75">
      <c r="A40" s="121" t="s">
        <v>125</v>
      </c>
      <c r="B40" s="122"/>
      <c r="C40" s="122"/>
      <c r="D40" s="122"/>
      <c r="E40" s="122" t="s">
        <v>123</v>
      </c>
      <c r="F40" s="122"/>
      <c r="G40" s="122" t="s">
        <v>123</v>
      </c>
      <c r="H40" s="122" t="s">
        <v>123</v>
      </c>
      <c r="I40" s="122"/>
      <c r="J40" s="122"/>
      <c r="K40" s="122"/>
      <c r="L40" s="123"/>
      <c r="M40" s="123"/>
      <c r="N40" s="123"/>
      <c r="O40" s="123" t="s">
        <v>123</v>
      </c>
      <c r="P40" s="123"/>
      <c r="Q40" s="123"/>
      <c r="R40" s="123"/>
      <c r="S40" s="123"/>
      <c r="T40" s="123"/>
      <c r="U40" s="123"/>
      <c r="V40" s="123"/>
      <c r="W40" s="123"/>
      <c r="X40" s="123"/>
      <c r="Y40" s="123"/>
      <c r="Z40" s="123"/>
      <c r="AA40" s="123"/>
    </row>
    <row r="41" spans="1:27" ht="15.75">
      <c r="A41" s="121" t="s">
        <v>126</v>
      </c>
      <c r="B41" s="122"/>
      <c r="C41" s="122"/>
      <c r="D41" s="122"/>
      <c r="E41" s="122"/>
      <c r="F41" s="122"/>
      <c r="G41" s="122" t="s">
        <v>123</v>
      </c>
      <c r="H41" s="122" t="s">
        <v>123</v>
      </c>
      <c r="I41" s="122"/>
      <c r="J41" s="122" t="s">
        <v>123</v>
      </c>
      <c r="K41" s="122"/>
      <c r="L41" s="123"/>
      <c r="M41" s="123"/>
      <c r="N41" s="123"/>
      <c r="O41" s="123" t="s">
        <v>123</v>
      </c>
      <c r="P41" s="123" t="s">
        <v>123</v>
      </c>
      <c r="Q41" s="123" t="s">
        <v>123</v>
      </c>
      <c r="R41" s="123"/>
      <c r="S41" s="123"/>
      <c r="T41" s="123"/>
      <c r="U41" s="123"/>
      <c r="V41" s="123"/>
      <c r="W41" s="123"/>
      <c r="X41" s="123"/>
      <c r="Y41" s="123"/>
      <c r="Z41" s="123"/>
      <c r="AA41" s="123"/>
    </row>
    <row r="42" spans="1:27" ht="15.75">
      <c r="A42" s="121" t="s">
        <v>127</v>
      </c>
      <c r="B42" s="122"/>
      <c r="C42" s="122"/>
      <c r="D42" s="122"/>
      <c r="E42" s="122"/>
      <c r="F42" s="122"/>
      <c r="G42" s="122"/>
      <c r="H42" s="122"/>
      <c r="I42" s="122"/>
      <c r="J42" s="122"/>
      <c r="K42" s="122"/>
      <c r="L42" s="123"/>
      <c r="M42" s="123"/>
      <c r="N42" s="123"/>
      <c r="O42" s="123"/>
      <c r="P42" s="123"/>
      <c r="Q42" s="123" t="s">
        <v>123</v>
      </c>
      <c r="R42" s="123" t="s">
        <v>123</v>
      </c>
      <c r="S42" s="123" t="s">
        <v>123</v>
      </c>
      <c r="T42" s="123"/>
      <c r="U42" s="123"/>
      <c r="V42" s="123"/>
      <c r="W42" s="123"/>
      <c r="X42" s="123"/>
      <c r="Y42" s="123"/>
      <c r="Z42" s="123"/>
      <c r="AA42" s="123"/>
    </row>
    <row r="43" spans="1:27" ht="15.75">
      <c r="A43" s="121" t="s">
        <v>128</v>
      </c>
      <c r="B43" s="122"/>
      <c r="C43" s="122"/>
      <c r="D43" s="122"/>
      <c r="E43" s="122"/>
      <c r="F43" s="122"/>
      <c r="G43" s="122"/>
      <c r="H43" s="122"/>
      <c r="I43" s="122"/>
      <c r="J43" s="122"/>
      <c r="K43" s="122"/>
      <c r="L43" s="123"/>
      <c r="M43" s="123"/>
      <c r="N43" s="123"/>
      <c r="O43" s="123"/>
      <c r="P43" s="123"/>
      <c r="Q43" s="123"/>
      <c r="R43" s="123"/>
      <c r="S43" s="123" t="s">
        <v>123</v>
      </c>
      <c r="T43" s="123"/>
      <c r="U43" s="123"/>
      <c r="V43" s="123"/>
      <c r="W43" s="123"/>
      <c r="X43" s="123"/>
      <c r="Y43" s="123"/>
      <c r="Z43" s="123"/>
      <c r="AA43" s="123"/>
    </row>
    <row r="44" spans="1:27" ht="15.75">
      <c r="A44" s="121" t="s">
        <v>129</v>
      </c>
      <c r="B44" s="122"/>
      <c r="C44" s="122"/>
      <c r="D44" s="122"/>
      <c r="E44" s="122"/>
      <c r="F44" s="122"/>
      <c r="G44" s="122"/>
      <c r="H44" s="122"/>
      <c r="I44" s="122"/>
      <c r="J44" s="122"/>
      <c r="K44" s="122"/>
      <c r="L44" s="123"/>
      <c r="M44" s="123"/>
      <c r="N44" s="123"/>
      <c r="O44" s="123"/>
      <c r="P44" s="123"/>
      <c r="Q44" s="123"/>
      <c r="R44" s="123"/>
      <c r="S44" s="123"/>
      <c r="T44" s="123"/>
      <c r="U44" s="123"/>
      <c r="V44" s="123"/>
      <c r="W44" s="123"/>
      <c r="X44" s="123"/>
      <c r="Y44" s="123"/>
      <c r="Z44" s="123"/>
      <c r="AA44" s="123"/>
    </row>
    <row r="45" spans="1:27" ht="15.75">
      <c r="A45" s="121" t="s">
        <v>137</v>
      </c>
      <c r="B45" s="122"/>
      <c r="C45" s="122"/>
      <c r="D45" s="122"/>
      <c r="E45" s="122"/>
      <c r="F45" s="122"/>
      <c r="G45" s="122"/>
      <c r="H45" s="122"/>
      <c r="I45" s="122"/>
      <c r="J45" s="122"/>
      <c r="K45" s="122"/>
      <c r="L45" s="123"/>
      <c r="M45" s="123"/>
      <c r="N45" s="123"/>
      <c r="O45" s="123"/>
      <c r="P45" s="123"/>
      <c r="Q45" s="123"/>
      <c r="R45" s="123"/>
      <c r="S45" s="123"/>
      <c r="T45" s="123"/>
      <c r="U45" s="123"/>
      <c r="V45" s="123"/>
      <c r="W45" s="123"/>
      <c r="X45" s="123"/>
      <c r="Y45" s="123"/>
      <c r="Z45" s="123"/>
      <c r="AA45" s="123"/>
    </row>
    <row r="46" spans="1:13" ht="15.75">
      <c r="A46" s="124"/>
      <c r="B46" s="64"/>
      <c r="C46" s="65"/>
      <c r="D46" s="65"/>
      <c r="E46" s="65"/>
      <c r="F46" s="65"/>
      <c r="G46" s="65"/>
      <c r="H46" s="65"/>
      <c r="I46" s="65"/>
      <c r="J46" s="65"/>
      <c r="K46" s="65"/>
      <c r="L46" s="65"/>
      <c r="M46" s="64"/>
    </row>
    <row r="47" spans="1:18" ht="15.75">
      <c r="A47" s="64"/>
      <c r="B47" s="54"/>
      <c r="C47" s="54"/>
      <c r="D47" s="163"/>
      <c r="E47" s="163"/>
      <c r="F47" s="54"/>
      <c r="G47" s="54"/>
      <c r="H47" s="54"/>
      <c r="I47" s="54"/>
      <c r="J47" s="54"/>
      <c r="K47" s="54"/>
      <c r="L47" s="54"/>
      <c r="M47" s="54"/>
      <c r="N47" s="54"/>
      <c r="O47" s="54"/>
      <c r="P47" s="54"/>
      <c r="Q47" s="54"/>
      <c r="R47" s="54"/>
    </row>
    <row r="48" spans="1:18" ht="15.75">
      <c r="A48" s="54"/>
      <c r="B48" s="54"/>
      <c r="C48" s="54"/>
      <c r="D48" s="54"/>
      <c r="E48" s="54"/>
      <c r="F48" s="54"/>
      <c r="G48" s="54"/>
      <c r="H48" s="54"/>
      <c r="I48" s="54"/>
      <c r="J48" s="54"/>
      <c r="K48" s="54"/>
      <c r="L48" s="54"/>
      <c r="M48" s="54"/>
      <c r="N48" s="54"/>
      <c r="O48" s="54"/>
      <c r="P48" s="54"/>
      <c r="Q48" s="54"/>
      <c r="R48" s="54"/>
    </row>
    <row r="49" spans="1:18" ht="15.75">
      <c r="A49" s="54"/>
      <c r="B49" s="54"/>
      <c r="C49" s="54"/>
      <c r="D49" s="54"/>
      <c r="E49" s="54"/>
      <c r="F49" s="54"/>
      <c r="G49" s="54"/>
      <c r="H49" s="54"/>
      <c r="I49" s="54"/>
      <c r="J49" s="54"/>
      <c r="K49" s="54"/>
      <c r="L49" s="54"/>
      <c r="M49" s="54"/>
      <c r="N49" s="54"/>
      <c r="O49" s="54"/>
      <c r="P49" s="54"/>
      <c r="Q49" s="54"/>
      <c r="R49" s="54"/>
    </row>
    <row r="50" spans="1:18" ht="15.75">
      <c r="A50" s="54"/>
      <c r="B50" s="54"/>
      <c r="C50" s="54"/>
      <c r="D50" s="54"/>
      <c r="E50" s="54"/>
      <c r="F50" s="54"/>
      <c r="G50" s="54"/>
      <c r="H50" s="54"/>
      <c r="I50" s="54"/>
      <c r="J50" s="54"/>
      <c r="K50" s="54"/>
      <c r="L50" s="54"/>
      <c r="M50" s="54"/>
      <c r="N50" s="54"/>
      <c r="O50" s="54"/>
      <c r="P50" s="54"/>
      <c r="Q50" s="54"/>
      <c r="R50" s="54"/>
    </row>
    <row r="51" spans="1:18" ht="15.75">
      <c r="A51" s="54"/>
      <c r="B51" s="54"/>
      <c r="C51" s="54"/>
      <c r="D51" s="54"/>
      <c r="E51" s="54"/>
      <c r="F51" s="54"/>
      <c r="G51" s="54"/>
      <c r="H51" s="54"/>
      <c r="I51" s="54"/>
      <c r="J51" s="54"/>
      <c r="K51" s="54"/>
      <c r="L51" s="54"/>
      <c r="M51" s="54"/>
      <c r="N51" s="54"/>
      <c r="O51" s="54"/>
      <c r="P51" s="54"/>
      <c r="Q51" s="54"/>
      <c r="R51" s="54"/>
    </row>
    <row r="52" spans="1:18" ht="15.75">
      <c r="A52" s="54"/>
      <c r="B52" s="54"/>
      <c r="C52" s="54"/>
      <c r="D52" s="54"/>
      <c r="E52" s="54"/>
      <c r="F52" s="54"/>
      <c r="G52" s="54"/>
      <c r="H52" s="54"/>
      <c r="I52" s="54"/>
      <c r="J52" s="54"/>
      <c r="K52" s="54"/>
      <c r="L52" s="54"/>
      <c r="M52" s="54"/>
      <c r="N52" s="54"/>
      <c r="O52" s="54"/>
      <c r="P52" s="54"/>
      <c r="Q52" s="54"/>
      <c r="R52" s="54"/>
    </row>
    <row r="53" spans="1:18" ht="15.75">
      <c r="A53" s="54"/>
      <c r="B53" s="54"/>
      <c r="C53" s="54"/>
      <c r="D53" s="54"/>
      <c r="E53" s="54"/>
      <c r="F53" s="54"/>
      <c r="G53" s="54"/>
      <c r="H53" s="54"/>
      <c r="I53" s="54"/>
      <c r="J53" s="54"/>
      <c r="K53" s="54"/>
      <c r="L53" s="54"/>
      <c r="M53" s="54"/>
      <c r="N53" s="54"/>
      <c r="O53" s="54"/>
      <c r="P53" s="54"/>
      <c r="Q53" s="54"/>
      <c r="R53" s="54"/>
    </row>
    <row r="54" spans="1:18" ht="15.75">
      <c r="A54" s="54"/>
      <c r="B54" s="54"/>
      <c r="C54" s="54"/>
      <c r="D54" s="54"/>
      <c r="E54" s="54"/>
      <c r="F54" s="54"/>
      <c r="G54" s="54"/>
      <c r="H54" s="54"/>
      <c r="I54" s="54"/>
      <c r="J54" s="54"/>
      <c r="K54" s="54"/>
      <c r="L54" s="54"/>
      <c r="M54" s="54"/>
      <c r="N54" s="54"/>
      <c r="O54" s="54"/>
      <c r="P54" s="54"/>
      <c r="Q54" s="54"/>
      <c r="R54" s="54"/>
    </row>
    <row r="55" spans="1:18" ht="15.75">
      <c r="A55" s="54"/>
      <c r="B55" s="54"/>
      <c r="C55" s="54"/>
      <c r="D55" s="54"/>
      <c r="E55" s="54"/>
      <c r="F55" s="54"/>
      <c r="G55" s="54"/>
      <c r="H55" s="54"/>
      <c r="I55" s="54"/>
      <c r="J55" s="54"/>
      <c r="K55" s="54"/>
      <c r="L55" s="54"/>
      <c r="M55" s="54"/>
      <c r="N55" s="54"/>
      <c r="O55" s="54"/>
      <c r="P55" s="54"/>
      <c r="Q55" s="54"/>
      <c r="R55" s="54"/>
    </row>
    <row r="56" spans="1:18" ht="15.75">
      <c r="A56" s="54"/>
      <c r="B56" s="54"/>
      <c r="C56" s="54"/>
      <c r="D56" s="54"/>
      <c r="E56" s="54"/>
      <c r="F56" s="54"/>
      <c r="G56" s="54"/>
      <c r="H56" s="54"/>
      <c r="I56" s="54"/>
      <c r="J56" s="54"/>
      <c r="K56" s="54"/>
      <c r="L56" s="54"/>
      <c r="M56" s="54"/>
      <c r="N56" s="54"/>
      <c r="O56" s="54"/>
      <c r="P56" s="54"/>
      <c r="Q56" s="54"/>
      <c r="R56" s="54"/>
    </row>
    <row r="57" spans="1:18" ht="4.5" customHeight="1">
      <c r="A57" s="54"/>
      <c r="B57" s="54"/>
      <c r="C57" s="54"/>
      <c r="D57" s="54"/>
      <c r="E57" s="54"/>
      <c r="F57" s="54"/>
      <c r="G57" s="54"/>
      <c r="H57" s="54"/>
      <c r="I57" s="54"/>
      <c r="J57" s="54"/>
      <c r="K57" s="54"/>
      <c r="L57" s="54"/>
      <c r="M57" s="54"/>
      <c r="N57" s="54"/>
      <c r="O57" s="54"/>
      <c r="P57" s="54"/>
      <c r="Q57" s="54"/>
      <c r="R57" s="54"/>
    </row>
    <row r="58" spans="1:18" ht="15.75">
      <c r="A58" s="54"/>
      <c r="B58" s="54"/>
      <c r="C58" s="54"/>
      <c r="D58" s="163"/>
      <c r="E58" s="163"/>
      <c r="F58" s="54"/>
      <c r="G58" s="54"/>
      <c r="H58" s="54"/>
      <c r="I58" s="54"/>
      <c r="J58" s="54"/>
      <c r="K58" s="54"/>
      <c r="L58" s="54"/>
      <c r="M58" s="54"/>
      <c r="N58" s="54"/>
      <c r="O58" s="54"/>
      <c r="P58" s="54"/>
      <c r="Q58" s="54"/>
      <c r="R58" s="54"/>
    </row>
    <row r="59" spans="1:18" ht="15.75">
      <c r="A59" s="54"/>
      <c r="B59" s="54"/>
      <c r="C59" s="54"/>
      <c r="D59" s="54"/>
      <c r="E59" s="54"/>
      <c r="F59" s="54"/>
      <c r="G59" s="54"/>
      <c r="H59" s="54"/>
      <c r="I59" s="54"/>
      <c r="J59" s="54"/>
      <c r="K59" s="54"/>
      <c r="L59" s="54"/>
      <c r="M59" s="54"/>
      <c r="N59" s="54"/>
      <c r="O59" s="54"/>
      <c r="P59" s="54"/>
      <c r="Q59" s="54"/>
      <c r="R59" s="54"/>
    </row>
    <row r="60" spans="1:18" ht="15.75">
      <c r="A60" s="54"/>
      <c r="B60" s="54"/>
      <c r="C60" s="54"/>
      <c r="D60" s="54"/>
      <c r="E60" s="54"/>
      <c r="F60" s="54"/>
      <c r="G60" s="54"/>
      <c r="H60" s="54"/>
      <c r="I60" s="54"/>
      <c r="J60" s="54"/>
      <c r="K60" s="54"/>
      <c r="L60" s="54"/>
      <c r="M60" s="54"/>
      <c r="N60" s="54"/>
      <c r="O60" s="54"/>
      <c r="P60" s="54"/>
      <c r="Q60" s="54"/>
      <c r="R60" s="54"/>
    </row>
    <row r="61" spans="1:18" ht="15.75">
      <c r="A61" s="54"/>
      <c r="B61" s="54"/>
      <c r="C61" s="54"/>
      <c r="D61" s="54"/>
      <c r="E61" s="54"/>
      <c r="F61" s="54"/>
      <c r="G61" s="54"/>
      <c r="H61" s="54"/>
      <c r="I61" s="54"/>
      <c r="J61" s="54"/>
      <c r="K61" s="54"/>
      <c r="L61" s="54"/>
      <c r="M61" s="54"/>
      <c r="N61" s="54"/>
      <c r="O61" s="54"/>
      <c r="P61" s="54"/>
      <c r="Q61" s="54"/>
      <c r="R61" s="54"/>
    </row>
    <row r="62" spans="1:18" ht="15.75">
      <c r="A62" s="54"/>
      <c r="B62" s="54"/>
      <c r="C62" s="54"/>
      <c r="D62" s="54"/>
      <c r="E62" s="54"/>
      <c r="F62" s="54"/>
      <c r="G62" s="54"/>
      <c r="H62" s="54"/>
      <c r="I62" s="54"/>
      <c r="J62" s="54"/>
      <c r="K62" s="54"/>
      <c r="L62" s="54"/>
      <c r="M62" s="54"/>
      <c r="N62" s="54"/>
      <c r="O62" s="54"/>
      <c r="P62" s="54"/>
      <c r="Q62" s="54"/>
      <c r="R62" s="54"/>
    </row>
    <row r="63" spans="1:18" ht="15.75">
      <c r="A63" s="54"/>
      <c r="B63" s="54"/>
      <c r="C63" s="54"/>
      <c r="D63" s="54"/>
      <c r="E63" s="54"/>
      <c r="F63" s="54"/>
      <c r="G63" s="54"/>
      <c r="H63" s="54"/>
      <c r="I63" s="54"/>
      <c r="J63" s="54"/>
      <c r="K63" s="54"/>
      <c r="L63" s="54"/>
      <c r="M63" s="54"/>
      <c r="N63" s="54"/>
      <c r="O63" s="54"/>
      <c r="P63" s="54"/>
      <c r="Q63" s="54"/>
      <c r="R63" s="54"/>
    </row>
    <row r="64" spans="1:18" ht="15.75">
      <c r="A64" s="54"/>
      <c r="B64" s="54"/>
      <c r="C64" s="54"/>
      <c r="D64" s="54"/>
      <c r="E64" s="54"/>
      <c r="F64" s="54"/>
      <c r="G64" s="54"/>
      <c r="H64" s="54"/>
      <c r="I64" s="54"/>
      <c r="J64" s="54"/>
      <c r="K64" s="54"/>
      <c r="L64" s="54"/>
      <c r="M64" s="54"/>
      <c r="N64" s="54"/>
      <c r="O64" s="54"/>
      <c r="P64" s="54"/>
      <c r="Q64" s="54"/>
      <c r="R64" s="54"/>
    </row>
    <row r="65" spans="1:18" ht="15.75">
      <c r="A65" s="54"/>
      <c r="B65" s="54"/>
      <c r="C65" s="54"/>
      <c r="D65" s="54"/>
      <c r="E65" s="54"/>
      <c r="F65" s="54"/>
      <c r="G65" s="54"/>
      <c r="H65" s="54"/>
      <c r="I65" s="54"/>
      <c r="J65" s="54"/>
      <c r="K65" s="54"/>
      <c r="L65" s="54"/>
      <c r="M65" s="54"/>
      <c r="N65" s="54"/>
      <c r="O65" s="54"/>
      <c r="P65" s="54"/>
      <c r="Q65" s="54"/>
      <c r="R65" s="54"/>
    </row>
    <row r="66" spans="1:18" ht="15.75">
      <c r="A66" s="54"/>
      <c r="B66" s="54"/>
      <c r="C66" s="54"/>
      <c r="D66" s="54"/>
      <c r="E66" s="54"/>
      <c r="F66" s="54"/>
      <c r="G66" s="54"/>
      <c r="H66" s="54"/>
      <c r="I66" s="54"/>
      <c r="J66" s="54"/>
      <c r="K66" s="54"/>
      <c r="L66" s="54"/>
      <c r="M66" s="54"/>
      <c r="N66" s="54"/>
      <c r="O66" s="54"/>
      <c r="P66" s="54"/>
      <c r="Q66" s="54"/>
      <c r="R66" s="54"/>
    </row>
    <row r="67" spans="1:18" ht="15.75">
      <c r="A67" s="54"/>
      <c r="B67" s="54"/>
      <c r="C67" s="54"/>
      <c r="D67" s="54"/>
      <c r="E67" s="54"/>
      <c r="F67" s="54"/>
      <c r="G67" s="54"/>
      <c r="H67" s="54"/>
      <c r="I67" s="54"/>
      <c r="J67" s="54"/>
      <c r="K67" s="54"/>
      <c r="L67" s="54"/>
      <c r="M67" s="54"/>
      <c r="N67" s="54"/>
      <c r="O67" s="54"/>
      <c r="P67" s="54"/>
      <c r="Q67" s="54"/>
      <c r="R67" s="54"/>
    </row>
    <row r="68" spans="1:7" ht="15.75">
      <c r="A68" s="54"/>
      <c r="G68" s="77"/>
    </row>
  </sheetData>
  <sheetProtection/>
  <mergeCells count="14">
    <mergeCell ref="D58:E58"/>
    <mergeCell ref="L27:Q27"/>
    <mergeCell ref="D4:E4"/>
    <mergeCell ref="D13:E13"/>
    <mergeCell ref="D15:E15"/>
    <mergeCell ref="D16:E16"/>
    <mergeCell ref="D25:E25"/>
    <mergeCell ref="L36:S36"/>
    <mergeCell ref="T36:V36"/>
    <mergeCell ref="R27:U27"/>
    <mergeCell ref="V27:Y27"/>
    <mergeCell ref="D30:E30"/>
    <mergeCell ref="D47:E47"/>
    <mergeCell ref="W36:Y36"/>
  </mergeCells>
  <conditionalFormatting sqref="J5:L5">
    <cfRule type="cellIs" priority="2" dxfId="1" operator="equal" stopIfTrue="1">
      <formula>"x"</formula>
    </cfRule>
  </conditionalFormatting>
  <conditionalFormatting sqref="L41:L42 L52:M56 L48:L51 K48:K56 J54 J51 J32 L31:L32 J42 L36 J37 L33:N33 M43:N43 K6:L11 J9 AI6:AJ11 AH9">
    <cfRule type="cellIs" priority="1" dxfId="0" operator="equal" stopIfTrue="1">
      <formula>"x"</formula>
    </cfRule>
  </conditionalFormatting>
  <printOptions/>
  <pageMargins left="0.52" right="0.25" top="0.75" bottom="0.75" header="0.3" footer="0.3"/>
  <pageSetup fitToHeight="1" fitToWidth="1" horizontalDpi="600" verticalDpi="600" orientation="landscape" scale="61" r:id="rId1"/>
</worksheet>
</file>

<file path=xl/worksheets/sheet3.xml><?xml version="1.0" encoding="utf-8"?>
<worksheet xmlns="http://schemas.openxmlformats.org/spreadsheetml/2006/main" xmlns:r="http://schemas.openxmlformats.org/officeDocument/2006/relationships">
  <dimension ref="A1:A1"/>
  <sheetViews>
    <sheetView zoomScale="85" zoomScaleNormal="85" zoomScalePageLayoutView="0" workbookViewId="0" topLeftCell="A1">
      <selection activeCell="Q30" sqref="Q30"/>
    </sheetView>
  </sheetViews>
  <sheetFormatPr defaultColWidth="9.140625" defaultRowHeight="12.75"/>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C33"/>
  <sheetViews>
    <sheetView zoomScalePageLayoutView="0" workbookViewId="0" topLeftCell="A1">
      <selection activeCell="B28" sqref="B28"/>
    </sheetView>
  </sheetViews>
  <sheetFormatPr defaultColWidth="9.140625" defaultRowHeight="12.75"/>
  <cols>
    <col min="1" max="1" width="4.57421875" style="0" customWidth="1"/>
    <col min="2" max="2" width="37.8515625" style="54" bestFit="1" customWidth="1"/>
    <col min="3" max="3" width="150.00390625" style="6" customWidth="1"/>
  </cols>
  <sheetData>
    <row r="1" spans="1:3" ht="20.25">
      <c r="A1" s="171" t="str">
        <f>'Setup and context links'!A2</f>
        <v>MIC Special Session on DER</v>
      </c>
      <c r="B1" s="171"/>
      <c r="C1" s="171"/>
    </row>
    <row r="2" spans="1:3" ht="18">
      <c r="A2" s="172" t="str">
        <f>'Setup and context links'!A5</f>
        <v>Distributed Resources in PJM Markets</v>
      </c>
      <c r="B2" s="172"/>
      <c r="C2" s="172"/>
    </row>
    <row r="3" spans="1:3" ht="18">
      <c r="A3" s="173" t="s">
        <v>21</v>
      </c>
      <c r="B3" s="173"/>
      <c r="C3" s="173"/>
    </row>
    <row r="4" spans="1:3" ht="16.5" thickBot="1">
      <c r="A4" s="59"/>
      <c r="B4" s="60" t="s">
        <v>93</v>
      </c>
      <c r="C4" s="61" t="s">
        <v>101</v>
      </c>
    </row>
    <row r="5" spans="1:3" ht="15">
      <c r="A5" s="57">
        <v>1</v>
      </c>
      <c r="B5" s="57" t="s">
        <v>95</v>
      </c>
      <c r="C5" s="58" t="s">
        <v>61</v>
      </c>
    </row>
    <row r="6" spans="1:3" ht="45">
      <c r="A6" s="57">
        <v>2</v>
      </c>
      <c r="B6" s="57" t="s">
        <v>95</v>
      </c>
      <c r="C6" s="58" t="s">
        <v>67</v>
      </c>
    </row>
    <row r="7" spans="1:3" ht="30">
      <c r="A7" s="57">
        <v>3</v>
      </c>
      <c r="B7" s="57" t="s">
        <v>95</v>
      </c>
      <c r="C7" s="58" t="s">
        <v>65</v>
      </c>
    </row>
    <row r="8" spans="1:3" ht="15">
      <c r="A8" s="57">
        <v>4</v>
      </c>
      <c r="B8" s="57" t="s">
        <v>95</v>
      </c>
      <c r="C8" s="58" t="s">
        <v>92</v>
      </c>
    </row>
    <row r="9" spans="1:3" s="6" customFormat="1" ht="15">
      <c r="A9" s="57">
        <v>5</v>
      </c>
      <c r="B9" s="57" t="s">
        <v>95</v>
      </c>
      <c r="C9" s="58" t="s">
        <v>70</v>
      </c>
    </row>
    <row r="10" spans="1:3" s="6" customFormat="1" ht="15">
      <c r="A10" s="57">
        <v>6</v>
      </c>
      <c r="B10" s="57" t="s">
        <v>95</v>
      </c>
      <c r="C10" s="58" t="s">
        <v>72</v>
      </c>
    </row>
    <row r="11" spans="1:3" s="6" customFormat="1" ht="15">
      <c r="A11" s="57">
        <v>7</v>
      </c>
      <c r="B11" s="57" t="s">
        <v>95</v>
      </c>
      <c r="C11" s="58" t="s">
        <v>74</v>
      </c>
    </row>
    <row r="12" spans="1:3" s="6" customFormat="1" ht="15">
      <c r="A12" s="57">
        <v>8</v>
      </c>
      <c r="B12" s="57" t="s">
        <v>94</v>
      </c>
      <c r="C12" s="58" t="s">
        <v>58</v>
      </c>
    </row>
    <row r="13" spans="1:3" s="6" customFormat="1" ht="15">
      <c r="A13" s="57">
        <v>9</v>
      </c>
      <c r="B13" s="57" t="s">
        <v>94</v>
      </c>
      <c r="C13" s="58" t="s">
        <v>60</v>
      </c>
    </row>
    <row r="14" spans="1:3" s="6" customFormat="1" ht="15">
      <c r="A14" s="57">
        <v>10</v>
      </c>
      <c r="B14" s="57" t="s">
        <v>94</v>
      </c>
      <c r="C14" s="58" t="s">
        <v>77</v>
      </c>
    </row>
    <row r="15" spans="1:3" s="6" customFormat="1" ht="30">
      <c r="A15" s="57">
        <v>11</v>
      </c>
      <c r="B15" s="57" t="s">
        <v>94</v>
      </c>
      <c r="C15" s="58" t="s">
        <v>78</v>
      </c>
    </row>
    <row r="16" spans="1:3" ht="30">
      <c r="A16" s="57">
        <v>12</v>
      </c>
      <c r="B16" s="57" t="s">
        <v>94</v>
      </c>
      <c r="C16" s="58" t="s">
        <v>103</v>
      </c>
    </row>
    <row r="17" spans="1:3" ht="30">
      <c r="A17" s="57">
        <v>13</v>
      </c>
      <c r="B17" s="57" t="s">
        <v>96</v>
      </c>
      <c r="C17" s="58" t="s">
        <v>102</v>
      </c>
    </row>
    <row r="18" spans="1:3" ht="15">
      <c r="A18" s="57">
        <v>14</v>
      </c>
      <c r="B18" s="57" t="s">
        <v>96</v>
      </c>
      <c r="C18" s="58" t="s">
        <v>81</v>
      </c>
    </row>
    <row r="19" spans="1:3" ht="30">
      <c r="A19" s="57">
        <v>15</v>
      </c>
      <c r="B19" s="57" t="s">
        <v>96</v>
      </c>
      <c r="C19" s="58" t="s">
        <v>80</v>
      </c>
    </row>
    <row r="20" spans="1:3" ht="15">
      <c r="A20" s="57">
        <v>16</v>
      </c>
      <c r="B20" s="57" t="s">
        <v>96</v>
      </c>
      <c r="C20" s="58" t="s">
        <v>82</v>
      </c>
    </row>
    <row r="21" spans="1:3" ht="15">
      <c r="A21" s="57">
        <v>17</v>
      </c>
      <c r="B21" s="57" t="s">
        <v>96</v>
      </c>
      <c r="C21" s="58" t="s">
        <v>73</v>
      </c>
    </row>
    <row r="22" spans="1:3" ht="15">
      <c r="A22" s="57">
        <v>18</v>
      </c>
      <c r="B22" s="57" t="s">
        <v>96</v>
      </c>
      <c r="C22" s="58" t="s">
        <v>75</v>
      </c>
    </row>
    <row r="23" spans="1:3" ht="15">
      <c r="A23" s="57">
        <v>19</v>
      </c>
      <c r="B23" s="57" t="s">
        <v>96</v>
      </c>
      <c r="C23" s="58" t="s">
        <v>76</v>
      </c>
    </row>
    <row r="24" spans="1:3" ht="15">
      <c r="A24" s="57">
        <v>20</v>
      </c>
      <c r="B24" s="57" t="s">
        <v>98</v>
      </c>
      <c r="C24" s="58" t="s">
        <v>69</v>
      </c>
    </row>
    <row r="25" spans="1:3" ht="15">
      <c r="A25" s="57">
        <v>21</v>
      </c>
      <c r="B25" s="57" t="s">
        <v>98</v>
      </c>
      <c r="C25" s="58" t="s">
        <v>68</v>
      </c>
    </row>
    <row r="26" spans="1:3" ht="15">
      <c r="A26" s="57">
        <v>22</v>
      </c>
      <c r="B26" s="57" t="s">
        <v>98</v>
      </c>
      <c r="C26" s="58" t="s">
        <v>83</v>
      </c>
    </row>
    <row r="27" spans="1:3" ht="15">
      <c r="A27" s="57">
        <v>23</v>
      </c>
      <c r="B27" s="57" t="s">
        <v>98</v>
      </c>
      <c r="C27" s="58" t="s">
        <v>71</v>
      </c>
    </row>
    <row r="28" spans="1:3" ht="45">
      <c r="A28" s="57">
        <v>24</v>
      </c>
      <c r="B28" s="57" t="s">
        <v>98</v>
      </c>
      <c r="C28" s="58" t="s">
        <v>79</v>
      </c>
    </row>
    <row r="29" spans="1:3" ht="15">
      <c r="A29" s="57">
        <v>25</v>
      </c>
      <c r="B29" s="57" t="s">
        <v>100</v>
      </c>
      <c r="C29" s="58" t="s">
        <v>99</v>
      </c>
    </row>
    <row r="30" spans="1:3" ht="15">
      <c r="A30" s="57">
        <v>26</v>
      </c>
      <c r="B30" s="57" t="s">
        <v>97</v>
      </c>
      <c r="C30" s="58" t="s">
        <v>59</v>
      </c>
    </row>
    <row r="31" spans="1:3" ht="15">
      <c r="A31" s="57">
        <v>27</v>
      </c>
      <c r="B31" s="57" t="s">
        <v>97</v>
      </c>
      <c r="C31" s="58" t="s">
        <v>66</v>
      </c>
    </row>
    <row r="32" spans="1:3" ht="15">
      <c r="A32" s="57">
        <v>28</v>
      </c>
      <c r="B32" s="57" t="s">
        <v>97</v>
      </c>
      <c r="C32" s="58" t="s">
        <v>91</v>
      </c>
    </row>
    <row r="33" ht="15">
      <c r="C33" s="52"/>
    </row>
  </sheetData>
  <sheetProtection/>
  <autoFilter ref="B4:C4">
    <sortState ref="B5:C33">
      <sortCondition sortBy="value" ref="B5:B33"/>
    </sortState>
  </autoFilter>
  <mergeCells count="3">
    <mergeCell ref="A1:C1"/>
    <mergeCell ref="A2:C2"/>
    <mergeCell ref="A3:C3"/>
  </mergeCells>
  <printOptions/>
  <pageMargins left="0.7" right="0.7" top="0.75" bottom="0.75" header="0.3" footer="0.3"/>
  <pageSetup horizontalDpi="200" verticalDpi="2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U42"/>
  <sheetViews>
    <sheetView tabSelected="1" zoomScale="85" zoomScaleNormal="85" workbookViewId="0" topLeftCell="A1">
      <pane xSplit="2" ySplit="3" topLeftCell="C10" activePane="bottomRight" state="frozen"/>
      <selection pane="topLeft" activeCell="A1" sqref="A1"/>
      <selection pane="topRight" activeCell="C1" sqref="C1"/>
      <selection pane="bottomLeft" activeCell="A7" sqref="A7"/>
      <selection pane="bottomRight" activeCell="B15" sqref="B15"/>
    </sheetView>
  </sheetViews>
  <sheetFormatPr defaultColWidth="8.8515625" defaultRowHeight="12.75"/>
  <cols>
    <col min="1" max="1" width="8.8515625" style="140" customWidth="1"/>
    <col min="2" max="2" width="42.140625" style="140" customWidth="1"/>
    <col min="3" max="3" width="9.7109375" style="140" bestFit="1" customWidth="1"/>
    <col min="4" max="10" width="30.7109375" style="140" customWidth="1"/>
    <col min="11" max="11" width="36.140625" style="140" customWidth="1"/>
    <col min="12" max="12" width="29.7109375" style="140" customWidth="1"/>
    <col min="13" max="13" width="8.8515625" style="140" customWidth="1"/>
    <col min="14" max="14" width="13.140625" style="140" bestFit="1" customWidth="1"/>
    <col min="15" max="16384" width="8.8515625" style="140" customWidth="1"/>
  </cols>
  <sheetData>
    <row r="1" spans="1:10" ht="29.25" customHeight="1">
      <c r="A1" s="138"/>
      <c r="B1" s="139" t="s">
        <v>197</v>
      </c>
      <c r="C1" s="174" t="str">
        <f>'Setup and context links'!A2&amp;"--"&amp;'Setup and context links'!A5&amp;"--OPTIONS MATRIX"</f>
        <v>MIC Special Session on DER--Distributed Resources in PJM Markets--OPTIONS MATRIX</v>
      </c>
      <c r="D1" s="174"/>
      <c r="E1" s="174"/>
      <c r="F1" s="174"/>
      <c r="G1" s="174"/>
      <c r="H1" s="174"/>
      <c r="I1" s="151"/>
      <c r="J1" s="151"/>
    </row>
    <row r="2" spans="1:12" ht="15" customHeight="1">
      <c r="A2" s="141"/>
      <c r="B2" s="141"/>
      <c r="C2" s="141"/>
      <c r="D2" s="179" t="s">
        <v>11</v>
      </c>
      <c r="E2" s="179"/>
      <c r="F2" s="179"/>
      <c r="G2" s="179" t="s">
        <v>199</v>
      </c>
      <c r="H2" s="179"/>
      <c r="I2" s="179"/>
      <c r="J2" s="179"/>
      <c r="K2" s="179"/>
      <c r="L2" s="179"/>
    </row>
    <row r="3" spans="1:21" ht="120">
      <c r="A3" s="129" t="s">
        <v>14</v>
      </c>
      <c r="B3" s="130" t="s">
        <v>198</v>
      </c>
      <c r="C3" s="129" t="s">
        <v>27</v>
      </c>
      <c r="D3" s="129" t="s">
        <v>168</v>
      </c>
      <c r="E3" s="130" t="s">
        <v>167</v>
      </c>
      <c r="F3" s="129" t="s">
        <v>166</v>
      </c>
      <c r="G3" s="129" t="s">
        <v>0</v>
      </c>
      <c r="H3" s="129" t="s">
        <v>1</v>
      </c>
      <c r="I3" s="129" t="s">
        <v>2</v>
      </c>
      <c r="J3" s="129" t="s">
        <v>3</v>
      </c>
      <c r="K3" s="153" t="s">
        <v>4</v>
      </c>
      <c r="L3" s="153" t="s">
        <v>207</v>
      </c>
      <c r="M3" s="142"/>
      <c r="N3" s="142"/>
      <c r="O3" s="142"/>
      <c r="P3" s="142"/>
      <c r="Q3" s="142"/>
      <c r="R3" s="142"/>
      <c r="S3" s="142"/>
      <c r="T3" s="142"/>
      <c r="U3" s="142"/>
    </row>
    <row r="4" spans="1:21" ht="148.5" customHeight="1">
      <c r="A4" s="129">
        <v>1</v>
      </c>
      <c r="B4" s="155" t="s">
        <v>218</v>
      </c>
      <c r="C4" s="129"/>
      <c r="D4" s="129"/>
      <c r="E4" s="129"/>
      <c r="F4" s="129"/>
      <c r="G4" s="129"/>
      <c r="H4" s="131"/>
      <c r="I4" s="129"/>
      <c r="J4" s="129"/>
      <c r="K4" s="152"/>
      <c r="L4" s="152"/>
      <c r="M4" s="142"/>
      <c r="N4" s="142"/>
      <c r="O4" s="142"/>
      <c r="P4" s="142"/>
      <c r="Q4" s="142"/>
      <c r="R4" s="142"/>
      <c r="S4" s="142"/>
      <c r="T4" s="142"/>
      <c r="U4" s="142"/>
    </row>
    <row r="5" spans="1:21" ht="165">
      <c r="A5" s="129">
        <v>1.1</v>
      </c>
      <c r="B5" s="155" t="s">
        <v>169</v>
      </c>
      <c r="C5" s="129"/>
      <c r="D5" s="129" t="s">
        <v>170</v>
      </c>
      <c r="E5" s="129" t="s">
        <v>145</v>
      </c>
      <c r="F5" s="129" t="s">
        <v>145</v>
      </c>
      <c r="G5" s="155" t="s">
        <v>228</v>
      </c>
      <c r="H5" s="155" t="s">
        <v>227</v>
      </c>
      <c r="I5" s="129"/>
      <c r="J5" s="129"/>
      <c r="K5" s="152"/>
      <c r="L5" s="152"/>
      <c r="M5" s="142"/>
      <c r="N5" s="142"/>
      <c r="O5" s="142"/>
      <c r="P5" s="142"/>
      <c r="Q5" s="142"/>
      <c r="R5" s="142"/>
      <c r="S5" s="142"/>
      <c r="T5" s="142"/>
      <c r="U5" s="142"/>
    </row>
    <row r="6" spans="1:21" ht="150">
      <c r="A6" s="129">
        <v>1.2</v>
      </c>
      <c r="B6" s="129" t="s">
        <v>144</v>
      </c>
      <c r="C6" s="129"/>
      <c r="D6" s="129" t="s">
        <v>146</v>
      </c>
      <c r="E6" s="155" t="s">
        <v>171</v>
      </c>
      <c r="F6" s="155" t="s">
        <v>200</v>
      </c>
      <c r="G6" s="155" t="s">
        <v>226</v>
      </c>
      <c r="H6" s="155" t="s">
        <v>229</v>
      </c>
      <c r="I6" s="155" t="s">
        <v>172</v>
      </c>
      <c r="J6" s="132"/>
      <c r="K6" s="152"/>
      <c r="L6" s="152"/>
      <c r="M6" s="142"/>
      <c r="N6" s="142"/>
      <c r="O6" s="142"/>
      <c r="P6" s="142"/>
      <c r="Q6" s="142"/>
      <c r="R6" s="142"/>
      <c r="S6" s="142"/>
      <c r="T6" s="142"/>
      <c r="U6" s="142"/>
    </row>
    <row r="7" spans="1:21" ht="90">
      <c r="A7" s="129">
        <v>2</v>
      </c>
      <c r="B7" s="156" t="s">
        <v>219</v>
      </c>
      <c r="C7" s="129"/>
      <c r="D7" s="129" t="s">
        <v>147</v>
      </c>
      <c r="E7" s="129" t="s">
        <v>188</v>
      </c>
      <c r="F7" s="129" t="s">
        <v>190</v>
      </c>
      <c r="G7" s="129"/>
      <c r="H7" s="129"/>
      <c r="I7" s="129"/>
      <c r="J7" s="129"/>
      <c r="K7" s="152"/>
      <c r="L7" s="152"/>
      <c r="M7" s="142"/>
      <c r="N7" s="142"/>
      <c r="O7" s="142"/>
      <c r="P7" s="142"/>
      <c r="Q7" s="142"/>
      <c r="R7" s="142"/>
      <c r="S7" s="142"/>
      <c r="T7" s="142"/>
      <c r="U7" s="142"/>
    </row>
    <row r="8" spans="1:21" ht="90">
      <c r="A8" s="129">
        <v>2.1</v>
      </c>
      <c r="B8" s="156" t="s">
        <v>220</v>
      </c>
      <c r="C8" s="155"/>
      <c r="D8" s="155" t="s">
        <v>183</v>
      </c>
      <c r="E8" s="155" t="s">
        <v>184</v>
      </c>
      <c r="F8" s="155" t="s">
        <v>148</v>
      </c>
      <c r="G8" s="155" t="s">
        <v>178</v>
      </c>
      <c r="H8" s="155" t="s">
        <v>142</v>
      </c>
      <c r="I8" s="129"/>
      <c r="J8" s="129"/>
      <c r="K8" s="152"/>
      <c r="L8" s="152"/>
      <c r="M8" s="142"/>
      <c r="N8" s="142"/>
      <c r="O8" s="142"/>
      <c r="P8" s="142"/>
      <c r="Q8" s="142"/>
      <c r="R8" s="142"/>
      <c r="S8" s="142"/>
      <c r="T8" s="142"/>
      <c r="U8" s="142"/>
    </row>
    <row r="9" spans="1:21" ht="90">
      <c r="A9" s="155">
        <v>2.2</v>
      </c>
      <c r="B9" s="156" t="s">
        <v>221</v>
      </c>
      <c r="C9" s="155"/>
      <c r="D9" s="155" t="s">
        <v>180</v>
      </c>
      <c r="E9" s="155" t="s">
        <v>173</v>
      </c>
      <c r="F9" s="155" t="s">
        <v>148</v>
      </c>
      <c r="G9" s="157" t="s">
        <v>179</v>
      </c>
      <c r="H9" s="155" t="s">
        <v>185</v>
      </c>
      <c r="I9" s="155" t="s">
        <v>186</v>
      </c>
      <c r="J9" s="155" t="s">
        <v>142</v>
      </c>
      <c r="K9" s="155" t="s">
        <v>217</v>
      </c>
      <c r="L9" s="152"/>
      <c r="M9" s="142"/>
      <c r="N9" s="142"/>
      <c r="O9" s="142"/>
      <c r="P9" s="142"/>
      <c r="Q9" s="142"/>
      <c r="R9" s="142"/>
      <c r="S9" s="142"/>
      <c r="T9" s="142"/>
      <c r="U9" s="142"/>
    </row>
    <row r="10" spans="1:21" ht="90">
      <c r="A10" s="158">
        <v>2.3</v>
      </c>
      <c r="B10" s="156" t="s">
        <v>222</v>
      </c>
      <c r="C10" s="155"/>
      <c r="D10" s="155" t="s">
        <v>184</v>
      </c>
      <c r="E10" s="155" t="s">
        <v>210</v>
      </c>
      <c r="F10" s="155" t="s">
        <v>184</v>
      </c>
      <c r="G10" s="155" t="s">
        <v>211</v>
      </c>
      <c r="H10" s="152" t="s">
        <v>216</v>
      </c>
      <c r="I10" s="155" t="s">
        <v>185</v>
      </c>
      <c r="J10" s="155" t="s">
        <v>186</v>
      </c>
      <c r="K10" s="152"/>
      <c r="L10" s="154"/>
      <c r="M10" s="142"/>
      <c r="N10" s="142"/>
      <c r="O10" s="142"/>
      <c r="P10" s="142"/>
      <c r="Q10" s="142"/>
      <c r="R10" s="142"/>
      <c r="S10" s="142"/>
      <c r="T10" s="142"/>
      <c r="U10" s="142"/>
    </row>
    <row r="11" spans="1:21" ht="60">
      <c r="A11" s="155">
        <v>2.4</v>
      </c>
      <c r="B11" s="156" t="s">
        <v>223</v>
      </c>
      <c r="C11" s="155"/>
      <c r="D11" s="155" t="s">
        <v>180</v>
      </c>
      <c r="E11" s="155" t="s">
        <v>173</v>
      </c>
      <c r="F11" s="155" t="s">
        <v>148</v>
      </c>
      <c r="G11" s="155"/>
      <c r="H11" s="155"/>
      <c r="I11" s="155"/>
      <c r="J11" s="155"/>
      <c r="K11" s="152"/>
      <c r="L11" s="152"/>
      <c r="M11" s="142"/>
      <c r="N11" s="142"/>
      <c r="O11" s="142"/>
      <c r="P11" s="142"/>
      <c r="Q11" s="142"/>
      <c r="R11" s="142"/>
      <c r="S11" s="142"/>
      <c r="T11" s="142"/>
      <c r="U11" s="142"/>
    </row>
    <row r="12" spans="1:21" ht="15">
      <c r="A12" s="155">
        <v>3</v>
      </c>
      <c r="B12" s="156" t="s">
        <v>181</v>
      </c>
      <c r="C12" s="155"/>
      <c r="D12" s="155"/>
      <c r="E12" s="155"/>
      <c r="F12" s="155"/>
      <c r="G12" s="155"/>
      <c r="H12" s="155"/>
      <c r="I12" s="155"/>
      <c r="J12" s="155"/>
      <c r="K12" s="152"/>
      <c r="L12" s="152"/>
      <c r="M12" s="142"/>
      <c r="N12" s="142"/>
      <c r="O12" s="142"/>
      <c r="P12" s="142"/>
      <c r="Q12" s="142"/>
      <c r="R12" s="142"/>
      <c r="S12" s="142"/>
      <c r="T12" s="142"/>
      <c r="U12" s="142"/>
    </row>
    <row r="13" spans="1:21" ht="75">
      <c r="A13" s="155">
        <v>3.1</v>
      </c>
      <c r="B13" s="155" t="s">
        <v>154</v>
      </c>
      <c r="C13" s="155"/>
      <c r="D13" s="155" t="s">
        <v>175</v>
      </c>
      <c r="E13" s="155" t="s">
        <v>174</v>
      </c>
      <c r="F13" s="155" t="s">
        <v>174</v>
      </c>
      <c r="G13" s="155"/>
      <c r="H13" s="155"/>
      <c r="I13" s="155"/>
      <c r="J13" s="155"/>
      <c r="K13" s="152"/>
      <c r="L13" s="152"/>
      <c r="M13" s="142"/>
      <c r="N13" s="142"/>
      <c r="O13" s="142"/>
      <c r="P13" s="142"/>
      <c r="Q13" s="142"/>
      <c r="R13" s="142"/>
      <c r="S13" s="142"/>
      <c r="T13" s="142"/>
      <c r="U13" s="142"/>
    </row>
    <row r="14" spans="1:21" ht="60">
      <c r="A14" s="155">
        <v>3.2</v>
      </c>
      <c r="B14" s="155" t="s">
        <v>155</v>
      </c>
      <c r="C14" s="155"/>
      <c r="D14" s="155" t="s">
        <v>156</v>
      </c>
      <c r="E14" s="155" t="s">
        <v>62</v>
      </c>
      <c r="F14" s="155" t="s">
        <v>62</v>
      </c>
      <c r="G14" s="155" t="s">
        <v>230</v>
      </c>
      <c r="H14" s="155"/>
      <c r="I14" s="155"/>
      <c r="J14" s="155"/>
      <c r="K14" s="152"/>
      <c r="L14" s="152"/>
      <c r="M14" s="142"/>
      <c r="N14" s="142"/>
      <c r="O14" s="142"/>
      <c r="P14" s="142"/>
      <c r="Q14" s="142"/>
      <c r="R14" s="142"/>
      <c r="S14" s="142"/>
      <c r="T14" s="142"/>
      <c r="U14" s="142"/>
    </row>
    <row r="15" spans="1:21" ht="60">
      <c r="A15" s="155">
        <v>4</v>
      </c>
      <c r="B15" s="155" t="s">
        <v>224</v>
      </c>
      <c r="C15" s="155"/>
      <c r="D15" s="155" t="s">
        <v>205</v>
      </c>
      <c r="E15" s="155" t="s">
        <v>176</v>
      </c>
      <c r="F15" s="155" t="s">
        <v>176</v>
      </c>
      <c r="G15" s="155" t="s">
        <v>182</v>
      </c>
      <c r="H15" s="155"/>
      <c r="I15" s="155"/>
      <c r="J15" s="155"/>
      <c r="K15" s="152"/>
      <c r="L15" s="152"/>
      <c r="M15" s="142"/>
      <c r="N15" s="142"/>
      <c r="O15" s="142"/>
      <c r="P15" s="142"/>
      <c r="Q15" s="142"/>
      <c r="R15" s="142"/>
      <c r="S15" s="142"/>
      <c r="T15" s="142"/>
      <c r="U15" s="142"/>
    </row>
    <row r="16" spans="1:21" ht="45">
      <c r="A16" s="157">
        <v>5</v>
      </c>
      <c r="B16" s="159" t="s">
        <v>57</v>
      </c>
      <c r="C16" s="157"/>
      <c r="D16" s="157" t="s">
        <v>177</v>
      </c>
      <c r="E16" s="157" t="s">
        <v>63</v>
      </c>
      <c r="F16" s="157" t="s">
        <v>64</v>
      </c>
      <c r="G16" s="157" t="s">
        <v>142</v>
      </c>
      <c r="H16" s="155"/>
      <c r="I16" s="155"/>
      <c r="J16" s="155"/>
      <c r="K16" s="152"/>
      <c r="L16" s="152"/>
      <c r="M16" s="142"/>
      <c r="N16" s="142"/>
      <c r="O16" s="142"/>
      <c r="P16" s="142"/>
      <c r="Q16" s="142"/>
      <c r="R16" s="142"/>
      <c r="S16" s="142"/>
      <c r="T16" s="142"/>
      <c r="U16" s="142"/>
    </row>
    <row r="17" spans="1:21" ht="45">
      <c r="A17" s="155">
        <v>6</v>
      </c>
      <c r="B17" s="156" t="s">
        <v>225</v>
      </c>
      <c r="C17" s="155"/>
      <c r="D17" s="155" t="s">
        <v>187</v>
      </c>
      <c r="E17" s="155" t="s">
        <v>189</v>
      </c>
      <c r="F17" s="155" t="s">
        <v>189</v>
      </c>
      <c r="G17" s="155" t="s">
        <v>143</v>
      </c>
      <c r="H17" s="155"/>
      <c r="I17" s="155"/>
      <c r="J17" s="155"/>
      <c r="K17" s="152"/>
      <c r="L17" s="152"/>
      <c r="M17" s="142"/>
      <c r="N17" s="142"/>
      <c r="O17" s="142"/>
      <c r="P17" s="142"/>
      <c r="Q17" s="142"/>
      <c r="R17" s="142"/>
      <c r="S17" s="142"/>
      <c r="T17" s="142"/>
      <c r="U17" s="142"/>
    </row>
    <row r="18" spans="1:21" s="143" customFormat="1" ht="15">
      <c r="A18" s="158">
        <v>7</v>
      </c>
      <c r="B18" s="156" t="s">
        <v>194</v>
      </c>
      <c r="C18" s="155"/>
      <c r="D18" s="155" t="s">
        <v>191</v>
      </c>
      <c r="E18" s="155" t="s">
        <v>193</v>
      </c>
      <c r="F18" s="155" t="s">
        <v>193</v>
      </c>
      <c r="G18" s="155" t="s">
        <v>192</v>
      </c>
      <c r="H18" s="152"/>
      <c r="I18" s="152"/>
      <c r="J18" s="152"/>
      <c r="K18" s="152"/>
      <c r="L18" s="152"/>
      <c r="M18" s="142"/>
      <c r="N18" s="142"/>
      <c r="O18" s="142"/>
      <c r="P18" s="142"/>
      <c r="Q18" s="142"/>
      <c r="R18" s="142"/>
      <c r="S18" s="142"/>
      <c r="T18" s="142"/>
      <c r="U18" s="142"/>
    </row>
    <row r="19" spans="1:21" s="143" customFormat="1" ht="60">
      <c r="A19" s="158"/>
      <c r="B19" s="156" t="s">
        <v>212</v>
      </c>
      <c r="C19" s="155"/>
      <c r="D19" s="155" t="s">
        <v>213</v>
      </c>
      <c r="E19" s="155" t="s">
        <v>214</v>
      </c>
      <c r="F19" s="155" t="s">
        <v>214</v>
      </c>
      <c r="G19" s="155" t="s">
        <v>215</v>
      </c>
      <c r="H19" s="152"/>
      <c r="I19" s="152"/>
      <c r="J19" s="152"/>
      <c r="K19" s="152"/>
      <c r="L19" s="152"/>
      <c r="M19" s="142"/>
      <c r="N19" s="142"/>
      <c r="O19" s="142"/>
      <c r="P19" s="142"/>
      <c r="Q19" s="142"/>
      <c r="R19" s="142"/>
      <c r="S19" s="142"/>
      <c r="T19" s="142"/>
      <c r="U19" s="142"/>
    </row>
    <row r="20" spans="1:21" s="143" customFormat="1" ht="90">
      <c r="A20" s="156">
        <v>8</v>
      </c>
      <c r="B20" s="156" t="s">
        <v>201</v>
      </c>
      <c r="C20" s="155"/>
      <c r="D20" s="155" t="s">
        <v>202</v>
      </c>
      <c r="E20" s="155" t="s">
        <v>202</v>
      </c>
      <c r="F20" s="155" t="s">
        <v>202</v>
      </c>
      <c r="G20" s="155"/>
      <c r="H20" s="152"/>
      <c r="I20" s="152"/>
      <c r="J20" s="152"/>
      <c r="K20" s="152"/>
      <c r="L20" s="152"/>
      <c r="M20" s="142"/>
      <c r="N20" s="142"/>
      <c r="O20" s="142"/>
      <c r="P20" s="142"/>
      <c r="Q20" s="142"/>
      <c r="R20" s="142"/>
      <c r="S20" s="142"/>
      <c r="T20" s="142"/>
      <c r="U20" s="142"/>
    </row>
    <row r="21" spans="1:21" s="143" customFormat="1" ht="15">
      <c r="A21" s="134"/>
      <c r="B21" s="133"/>
      <c r="C21" s="129"/>
      <c r="D21" s="129"/>
      <c r="E21" s="129"/>
      <c r="F21" s="129"/>
      <c r="G21" s="129"/>
      <c r="H21" s="135"/>
      <c r="I21" s="135"/>
      <c r="J21" s="135"/>
      <c r="K21" s="152"/>
      <c r="L21" s="152"/>
      <c r="M21" s="142"/>
      <c r="N21" s="142"/>
      <c r="O21" s="142"/>
      <c r="P21" s="142"/>
      <c r="Q21" s="142"/>
      <c r="R21" s="142"/>
      <c r="S21" s="142"/>
      <c r="T21" s="142"/>
      <c r="U21" s="142"/>
    </row>
    <row r="22" spans="1:21" ht="15">
      <c r="A22" s="129"/>
      <c r="B22" s="129"/>
      <c r="C22" s="129"/>
      <c r="D22" s="129"/>
      <c r="E22" s="129"/>
      <c r="F22" s="129"/>
      <c r="G22" s="129"/>
      <c r="H22" s="129"/>
      <c r="I22" s="129"/>
      <c r="J22" s="129"/>
      <c r="K22" s="152"/>
      <c r="L22" s="152"/>
      <c r="M22" s="142"/>
      <c r="N22" s="142"/>
      <c r="O22" s="142"/>
      <c r="P22" s="142"/>
      <c r="Q22" s="142"/>
      <c r="R22" s="142"/>
      <c r="S22" s="142"/>
      <c r="T22" s="142"/>
      <c r="U22" s="142"/>
    </row>
    <row r="23" spans="1:21" ht="12.75">
      <c r="A23" s="136"/>
      <c r="B23" s="136"/>
      <c r="C23" s="141"/>
      <c r="D23" s="141"/>
      <c r="E23" s="141"/>
      <c r="F23" s="141"/>
      <c r="G23" s="141"/>
      <c r="H23" s="141"/>
      <c r="I23" s="141"/>
      <c r="J23" s="141"/>
      <c r="K23" s="142"/>
      <c r="L23" s="142"/>
      <c r="M23" s="142"/>
      <c r="N23" s="142"/>
      <c r="O23" s="142"/>
      <c r="P23" s="142"/>
      <c r="Q23" s="142"/>
      <c r="R23" s="142"/>
      <c r="S23" s="142"/>
      <c r="T23" s="142"/>
      <c r="U23" s="142"/>
    </row>
    <row r="24" spans="1:21" ht="12.75">
      <c r="A24" s="136"/>
      <c r="B24" s="136"/>
      <c r="C24" s="141"/>
      <c r="D24" s="141"/>
      <c r="E24" s="141"/>
      <c r="F24" s="141"/>
      <c r="G24" s="141"/>
      <c r="H24" s="141"/>
      <c r="I24" s="141"/>
      <c r="J24" s="141"/>
      <c r="K24" s="142"/>
      <c r="L24" s="142"/>
      <c r="M24" s="142"/>
      <c r="N24" s="142"/>
      <c r="O24" s="142"/>
      <c r="P24" s="142"/>
      <c r="Q24" s="142"/>
      <c r="R24" s="142"/>
      <c r="S24" s="142"/>
      <c r="T24" s="142"/>
      <c r="U24" s="142"/>
    </row>
    <row r="25" spans="1:21" ht="12.75">
      <c r="A25" s="136"/>
      <c r="B25" s="136"/>
      <c r="C25" s="141"/>
      <c r="D25" s="141"/>
      <c r="E25" s="141"/>
      <c r="F25" s="141"/>
      <c r="G25" s="141"/>
      <c r="H25" s="141"/>
      <c r="I25" s="141"/>
      <c r="J25" s="141"/>
      <c r="K25" s="142"/>
      <c r="L25" s="142"/>
      <c r="M25" s="142"/>
      <c r="N25" s="142"/>
      <c r="O25" s="142"/>
      <c r="P25" s="142"/>
      <c r="Q25" s="142"/>
      <c r="R25" s="142"/>
      <c r="S25" s="142"/>
      <c r="T25" s="142"/>
      <c r="U25" s="142"/>
    </row>
    <row r="26" spans="1:21" ht="12.75">
      <c r="A26" s="136"/>
      <c r="B26" s="136"/>
      <c r="C26" s="141"/>
      <c r="D26" s="141"/>
      <c r="E26" s="141"/>
      <c r="F26" s="141"/>
      <c r="G26" s="141"/>
      <c r="H26" s="141"/>
      <c r="I26" s="141"/>
      <c r="J26" s="141"/>
      <c r="K26" s="142"/>
      <c r="L26" s="142"/>
      <c r="M26" s="142"/>
      <c r="N26" s="142"/>
      <c r="O26" s="142"/>
      <c r="P26" s="142"/>
      <c r="Q26" s="142"/>
      <c r="R26" s="142"/>
      <c r="S26" s="142"/>
      <c r="T26" s="142"/>
      <c r="U26" s="142"/>
    </row>
    <row r="27" spans="1:21" ht="12.75">
      <c r="A27" s="136"/>
      <c r="B27" s="136"/>
      <c r="C27" s="141"/>
      <c r="D27" s="141"/>
      <c r="E27" s="141"/>
      <c r="F27" s="141"/>
      <c r="G27" s="141"/>
      <c r="H27" s="141"/>
      <c r="I27" s="141"/>
      <c r="J27" s="141"/>
      <c r="K27" s="142"/>
      <c r="L27" s="142"/>
      <c r="M27" s="142"/>
      <c r="N27" s="142"/>
      <c r="O27" s="142"/>
      <c r="P27" s="142"/>
      <c r="Q27" s="142"/>
      <c r="R27" s="142"/>
      <c r="S27" s="142"/>
      <c r="T27" s="142"/>
      <c r="U27" s="142"/>
    </row>
    <row r="28" spans="1:21" ht="12.75">
      <c r="A28" s="136"/>
      <c r="B28" s="136"/>
      <c r="C28" s="141"/>
      <c r="D28" s="141"/>
      <c r="E28" s="141"/>
      <c r="F28" s="141"/>
      <c r="G28" s="141"/>
      <c r="H28" s="141"/>
      <c r="I28" s="141"/>
      <c r="J28" s="141"/>
      <c r="K28" s="142"/>
      <c r="L28" s="142"/>
      <c r="M28" s="142"/>
      <c r="N28" s="142"/>
      <c r="O28" s="142"/>
      <c r="P28" s="142"/>
      <c r="Q28" s="142"/>
      <c r="R28" s="142"/>
      <c r="S28" s="142"/>
      <c r="T28" s="142"/>
      <c r="U28" s="142"/>
    </row>
    <row r="29" spans="1:21" ht="42" customHeight="1" thickBot="1">
      <c r="A29" s="180" t="s">
        <v>20</v>
      </c>
      <c r="B29" s="180"/>
      <c r="C29" s="144"/>
      <c r="D29" s="144"/>
      <c r="E29" s="144"/>
      <c r="F29" s="144"/>
      <c r="G29" s="144"/>
      <c r="H29" s="144"/>
      <c r="I29" s="144"/>
      <c r="J29" s="144"/>
      <c r="K29" s="142"/>
      <c r="L29" s="142"/>
      <c r="M29" s="142"/>
      <c r="N29" s="142"/>
      <c r="O29" s="142"/>
      <c r="P29" s="142"/>
      <c r="Q29" s="142"/>
      <c r="R29" s="142"/>
      <c r="S29" s="142"/>
      <c r="T29" s="142"/>
      <c r="U29" s="142"/>
    </row>
    <row r="30" spans="1:21" ht="12.75">
      <c r="A30" s="181" t="s">
        <v>49</v>
      </c>
      <c r="B30" s="182"/>
      <c r="C30" s="137"/>
      <c r="D30" s="137"/>
      <c r="E30" s="137"/>
      <c r="F30" s="137"/>
      <c r="G30" s="137"/>
      <c r="H30" s="137"/>
      <c r="I30" s="137"/>
      <c r="J30" s="137"/>
      <c r="K30" s="145"/>
      <c r="L30" s="142"/>
      <c r="M30" s="142"/>
      <c r="N30" s="142"/>
      <c r="O30" s="142"/>
      <c r="P30" s="142"/>
      <c r="Q30" s="142"/>
      <c r="R30" s="142"/>
      <c r="S30" s="142"/>
      <c r="T30" s="142"/>
      <c r="U30" s="142"/>
    </row>
    <row r="31" spans="1:21" ht="12.75">
      <c r="A31" s="185"/>
      <c r="B31" s="186"/>
      <c r="C31" s="146"/>
      <c r="D31" s="146"/>
      <c r="E31" s="146"/>
      <c r="F31" s="146"/>
      <c r="G31" s="146"/>
      <c r="H31" s="146"/>
      <c r="I31" s="146"/>
      <c r="J31" s="146"/>
      <c r="K31" s="145"/>
      <c r="L31" s="142"/>
      <c r="M31" s="142"/>
      <c r="N31" s="142"/>
      <c r="O31" s="142"/>
      <c r="P31" s="142"/>
      <c r="Q31" s="142"/>
      <c r="R31" s="142"/>
      <c r="S31" s="142"/>
      <c r="T31" s="142"/>
      <c r="U31" s="142"/>
    </row>
    <row r="32" spans="1:21" ht="12.75">
      <c r="A32" s="183" t="s">
        <v>50</v>
      </c>
      <c r="B32" s="184"/>
      <c r="C32" s="146"/>
      <c r="D32" s="146"/>
      <c r="E32" s="146"/>
      <c r="F32" s="146"/>
      <c r="G32" s="146"/>
      <c r="H32" s="146"/>
      <c r="I32" s="146"/>
      <c r="J32" s="146"/>
      <c r="K32" s="145"/>
      <c r="L32" s="142"/>
      <c r="M32" s="142"/>
      <c r="N32" s="142"/>
      <c r="O32" s="142"/>
      <c r="P32" s="142"/>
      <c r="Q32" s="142"/>
      <c r="R32" s="142"/>
      <c r="S32" s="142"/>
      <c r="T32" s="142"/>
      <c r="U32" s="142"/>
    </row>
    <row r="33" spans="1:21" ht="12.75">
      <c r="A33" s="147"/>
      <c r="B33" s="146"/>
      <c r="C33" s="146"/>
      <c r="D33" s="146"/>
      <c r="E33" s="146"/>
      <c r="F33" s="146"/>
      <c r="G33" s="146"/>
      <c r="H33" s="146"/>
      <c r="I33" s="146"/>
      <c r="J33" s="146"/>
      <c r="K33" s="145"/>
      <c r="L33" s="142"/>
      <c r="M33" s="142"/>
      <c r="N33" s="142"/>
      <c r="O33" s="142"/>
      <c r="P33" s="142"/>
      <c r="Q33" s="142"/>
      <c r="R33" s="142"/>
      <c r="S33" s="142"/>
      <c r="T33" s="142"/>
      <c r="U33" s="142"/>
    </row>
    <row r="34" spans="1:21" ht="12.75">
      <c r="A34" s="177" t="s">
        <v>5</v>
      </c>
      <c r="B34" s="178"/>
      <c r="C34" s="146"/>
      <c r="D34" s="146"/>
      <c r="E34" s="146"/>
      <c r="F34" s="146"/>
      <c r="G34" s="146"/>
      <c r="H34" s="146"/>
      <c r="I34" s="146"/>
      <c r="J34" s="146"/>
      <c r="K34" s="145"/>
      <c r="L34" s="142"/>
      <c r="M34" s="142"/>
      <c r="N34" s="142"/>
      <c r="O34" s="142"/>
      <c r="P34" s="142"/>
      <c r="Q34" s="142"/>
      <c r="R34" s="142"/>
      <c r="S34" s="142"/>
      <c r="T34" s="142"/>
      <c r="U34" s="142"/>
    </row>
    <row r="35" spans="1:21" ht="12.75">
      <c r="A35" s="175" t="s">
        <v>18</v>
      </c>
      <c r="B35" s="176"/>
      <c r="C35" s="146"/>
      <c r="D35" s="146"/>
      <c r="E35" s="146"/>
      <c r="F35" s="146"/>
      <c r="G35" s="146"/>
      <c r="H35" s="146"/>
      <c r="I35" s="146"/>
      <c r="J35" s="146"/>
      <c r="K35" s="145"/>
      <c r="L35" s="142"/>
      <c r="M35" s="142"/>
      <c r="N35" s="142"/>
      <c r="O35" s="142"/>
      <c r="P35" s="142"/>
      <c r="Q35" s="142"/>
      <c r="R35" s="142"/>
      <c r="S35" s="142"/>
      <c r="T35" s="142"/>
      <c r="U35" s="142"/>
    </row>
    <row r="36" spans="1:11" ht="12.75">
      <c r="A36" s="175" t="s">
        <v>44</v>
      </c>
      <c r="B36" s="176"/>
      <c r="C36" s="146"/>
      <c r="D36" s="146"/>
      <c r="E36" s="146"/>
      <c r="F36" s="146"/>
      <c r="G36" s="146"/>
      <c r="H36" s="146"/>
      <c r="I36" s="146"/>
      <c r="J36" s="146"/>
      <c r="K36" s="148"/>
    </row>
    <row r="37" spans="1:11" ht="12.75">
      <c r="A37" s="175" t="s">
        <v>45</v>
      </c>
      <c r="B37" s="176"/>
      <c r="C37" s="146"/>
      <c r="D37" s="146"/>
      <c r="E37" s="146"/>
      <c r="F37" s="146"/>
      <c r="G37" s="146"/>
      <c r="H37" s="146"/>
      <c r="I37" s="146"/>
      <c r="J37" s="146"/>
      <c r="K37" s="148"/>
    </row>
    <row r="38" spans="1:11" ht="12.75">
      <c r="A38" s="175" t="s">
        <v>19</v>
      </c>
      <c r="B38" s="176"/>
      <c r="C38" s="146"/>
      <c r="D38" s="146"/>
      <c r="E38" s="146"/>
      <c r="F38" s="146"/>
      <c r="G38" s="146"/>
      <c r="H38" s="146"/>
      <c r="I38" s="146"/>
      <c r="J38" s="146"/>
      <c r="K38" s="148"/>
    </row>
    <row r="39" spans="1:11" ht="12.75">
      <c r="A39" s="175" t="s">
        <v>46</v>
      </c>
      <c r="B39" s="176"/>
      <c r="C39" s="146"/>
      <c r="D39" s="146"/>
      <c r="E39" s="146"/>
      <c r="F39" s="146"/>
      <c r="G39" s="146"/>
      <c r="H39" s="146"/>
      <c r="I39" s="146"/>
      <c r="J39" s="146"/>
      <c r="K39" s="148"/>
    </row>
    <row r="40" spans="1:11" ht="12.75">
      <c r="A40" s="175" t="s">
        <v>47</v>
      </c>
      <c r="B40" s="176"/>
      <c r="C40" s="146"/>
      <c r="D40" s="146"/>
      <c r="E40" s="146"/>
      <c r="F40" s="146"/>
      <c r="G40" s="146"/>
      <c r="H40" s="146"/>
      <c r="I40" s="146"/>
      <c r="J40" s="146"/>
      <c r="K40" s="148"/>
    </row>
    <row r="41" spans="1:11" ht="12.75">
      <c r="A41" s="175" t="s">
        <v>6</v>
      </c>
      <c r="B41" s="176"/>
      <c r="C41" s="146"/>
      <c r="D41" s="146"/>
      <c r="E41" s="146"/>
      <c r="F41" s="146"/>
      <c r="G41" s="146"/>
      <c r="H41" s="146"/>
      <c r="I41" s="146"/>
      <c r="J41" s="146"/>
      <c r="K41" s="148"/>
    </row>
    <row r="42" spans="1:11" ht="13.5" thickBot="1">
      <c r="A42" s="149"/>
      <c r="B42" s="150"/>
      <c r="C42" s="150"/>
      <c r="D42" s="150"/>
      <c r="E42" s="150"/>
      <c r="F42" s="150"/>
      <c r="G42" s="150"/>
      <c r="H42" s="150"/>
      <c r="I42" s="150"/>
      <c r="J42" s="150"/>
      <c r="K42" s="148"/>
    </row>
  </sheetData>
  <sheetProtection/>
  <mergeCells count="15">
    <mergeCell ref="A32:B32"/>
    <mergeCell ref="A41:B41"/>
    <mergeCell ref="A38:B38"/>
    <mergeCell ref="A31:B31"/>
    <mergeCell ref="D2:F2"/>
    <mergeCell ref="C1:H1"/>
    <mergeCell ref="A37:B37"/>
    <mergeCell ref="A40:B40"/>
    <mergeCell ref="A34:B34"/>
    <mergeCell ref="A35:B35"/>
    <mergeCell ref="G2:L2"/>
    <mergeCell ref="A36:B36"/>
    <mergeCell ref="A39:B39"/>
    <mergeCell ref="A29:B29"/>
    <mergeCell ref="A30:B30"/>
  </mergeCells>
  <dataValidations count="2">
    <dataValidation type="list" allowBlank="1" showInputMessage="1" showErrorMessage="1" sqref="C23:C29">
      <formula1>$N$16:$N$17</formula1>
    </dataValidation>
    <dataValidation type="list" allowBlank="1" showInputMessage="1" showErrorMessage="1" sqref="C3:C22">
      <formula1>'2. Options Matrix- Design Comp.'!#REF!</formula1>
    </dataValidation>
  </dataValidations>
  <printOptions/>
  <pageMargins left="0.354166666666667" right="0.364583333333333" top="0.44" bottom="0.34" header="0.3" footer="0.3"/>
  <pageSetup fitToHeight="2" fitToWidth="1" horizontalDpi="600" verticalDpi="600" orientation="landscape" scale="49" r:id="rId3"/>
  <drawing r:id="rId2"/>
  <tableParts>
    <tablePart r:id="rId1"/>
  </tableParts>
</worksheet>
</file>

<file path=xl/worksheets/sheet6.xml><?xml version="1.0" encoding="utf-8"?>
<worksheet xmlns="http://schemas.openxmlformats.org/spreadsheetml/2006/main" xmlns:r="http://schemas.openxmlformats.org/officeDocument/2006/relationships">
  <sheetPr>
    <pageSetUpPr fitToPage="1"/>
  </sheetPr>
  <dimension ref="A1:I23"/>
  <sheetViews>
    <sheetView zoomScalePageLayoutView="0" workbookViewId="0" topLeftCell="A3">
      <selection activeCell="M10" sqref="M10"/>
    </sheetView>
  </sheetViews>
  <sheetFormatPr defaultColWidth="9.140625" defaultRowHeight="12.75"/>
  <cols>
    <col min="1" max="1" width="12.28125" style="2" customWidth="1"/>
    <col min="2" max="2" width="30.57421875" style="2" customWidth="1"/>
    <col min="3" max="3" width="86.00390625" style="2" customWidth="1"/>
    <col min="4" max="16384" width="9.140625" style="2" customWidth="1"/>
  </cols>
  <sheetData>
    <row r="1" spans="1:9" s="25" customFormat="1" ht="20.25">
      <c r="A1" s="171" t="str">
        <f>'Setup and context links'!A2</f>
        <v>MIC Special Session on DER</v>
      </c>
      <c r="B1" s="171"/>
      <c r="C1" s="171"/>
      <c r="D1" s="26"/>
      <c r="E1" s="26"/>
      <c r="F1" s="26"/>
      <c r="G1" s="26"/>
      <c r="H1" s="26"/>
      <c r="I1" s="26"/>
    </row>
    <row r="2" spans="1:9" s="25" customFormat="1" ht="18">
      <c r="A2" s="172" t="str">
        <f>'Setup and context links'!A5</f>
        <v>Distributed Resources in PJM Markets</v>
      </c>
      <c r="B2" s="172"/>
      <c r="C2" s="172"/>
      <c r="D2" s="26"/>
      <c r="E2" s="26"/>
      <c r="F2" s="26"/>
      <c r="G2" s="26"/>
      <c r="H2" s="26"/>
      <c r="I2" s="26"/>
    </row>
    <row r="3" spans="1:8" s="1" customFormat="1" ht="18">
      <c r="A3" s="173" t="s">
        <v>7</v>
      </c>
      <c r="B3" s="173"/>
      <c r="C3" s="173"/>
      <c r="D3" s="2"/>
      <c r="E3" s="2"/>
      <c r="F3" s="2"/>
      <c r="G3" s="2"/>
      <c r="H3" s="2"/>
    </row>
    <row r="4" ht="12.75"/>
    <row r="5" spans="1:3" ht="12.75">
      <c r="A5" s="2" t="s">
        <v>25</v>
      </c>
      <c r="C5" s="13"/>
    </row>
    <row r="6" spans="1:3" ht="13.5" thickBot="1">
      <c r="A6" s="187" t="s">
        <v>149</v>
      </c>
      <c r="B6" s="188"/>
      <c r="C6" s="15" t="s">
        <v>9</v>
      </c>
    </row>
    <row r="7" spans="1:3" ht="89.25">
      <c r="A7" s="16"/>
      <c r="B7" s="128" t="s">
        <v>167</v>
      </c>
      <c r="C7" s="47" t="s">
        <v>150</v>
      </c>
    </row>
    <row r="8" spans="1:3" ht="89.25">
      <c r="A8" s="18"/>
      <c r="B8" s="128" t="s">
        <v>166</v>
      </c>
      <c r="C8" s="47" t="s">
        <v>151</v>
      </c>
    </row>
    <row r="9" spans="1:3" s="4" customFormat="1" ht="17.25" customHeight="1" thickBot="1">
      <c r="A9" s="187" t="s">
        <v>8</v>
      </c>
      <c r="B9" s="188"/>
      <c r="C9" s="15" t="s">
        <v>9</v>
      </c>
    </row>
    <row r="10" spans="1:3" ht="153">
      <c r="A10" s="16">
        <v>1</v>
      </c>
      <c r="B10" s="128" t="str">
        <f>'2. Options Matrix- Design Comp.'!B4</f>
        <v>Wholesale DER resource set-up and engineering study requirements for injections/export beyond the POI to the distribution or transmission system for participation in PJM markets. (This requirement applies only for wholesale DER. It is not meant to apply to retail-only net energy metering resources.)</v>
      </c>
      <c r="C10" s="47" t="s">
        <v>152</v>
      </c>
    </row>
    <row r="11" spans="1:3" ht="51">
      <c r="A11" s="16">
        <v>1.1</v>
      </c>
      <c r="B11" s="128" t="str">
        <f>'2. Options Matrix- Design Comp.'!B5</f>
        <v>DER market participation approval process</v>
      </c>
      <c r="C11" s="47" t="s">
        <v>161</v>
      </c>
    </row>
    <row r="12" spans="1:6" ht="76.5">
      <c r="A12" s="16">
        <v>1.2</v>
      </c>
      <c r="B12" s="128" t="str">
        <f>'2. Options Matrix- Design Comp.'!B6</f>
        <v>Network engineering study</v>
      </c>
      <c r="C12" s="47" t="s">
        <v>162</v>
      </c>
      <c r="F12"/>
    </row>
    <row r="13" spans="1:3" ht="52.5" customHeight="1">
      <c r="A13" s="18">
        <v>2</v>
      </c>
      <c r="B13" s="128" t="str">
        <f>'2. Options Matrix- Design Comp.'!B7</f>
        <v>Method to serve retail on-site load with output, and associated accounting. This includes required metering points, etc.</v>
      </c>
      <c r="C13" s="47" t="s">
        <v>153</v>
      </c>
    </row>
    <row r="14" spans="1:3" ht="52.5" customHeight="1">
      <c r="A14" s="18">
        <v>2.1</v>
      </c>
      <c r="B14" s="128" t="str">
        <f>'2. Options Matrix- Design Comp.'!B8</f>
        <v>Method to measure wholesale activity and performance (Ancillary Services) 
Note: Ancillary Services are wholesale only, no need to distinguish wholesale from retail</v>
      </c>
      <c r="C14" s="47" t="s">
        <v>163</v>
      </c>
    </row>
    <row r="15" spans="1:3" ht="52.5" customHeight="1">
      <c r="A15" s="18">
        <v>3</v>
      </c>
      <c r="B15" s="128" t="str">
        <f>'2. Options Matrix- Design Comp.'!B13</f>
        <v>Size-related rules for aggregation to meet minimum market size threshold of 100 kW (many to one)</v>
      </c>
      <c r="C15" s="47" t="s">
        <v>165</v>
      </c>
    </row>
    <row r="16" spans="1:3" ht="52.5" customHeight="1">
      <c r="A16" s="18">
        <v>3.1</v>
      </c>
      <c r="B16" s="128" t="str">
        <f>'2. Options Matrix- Design Comp.'!B14</f>
        <v>Location-related rules for aggregation to meet minimum market size threshold of 100 kW (many to one)</v>
      </c>
      <c r="C16" s="47" t="s">
        <v>164</v>
      </c>
    </row>
    <row r="17" spans="1:3" ht="52.5" customHeight="1">
      <c r="A17" s="18">
        <v>4</v>
      </c>
      <c r="B17" s="128" t="str">
        <f>'2. Options Matrix- Design Comp.'!B15</f>
        <v>Delegation of market relationship: unit owner&lt;&gt; PJM (presence of intermediary)</v>
      </c>
      <c r="C17" s="47" t="s">
        <v>157</v>
      </c>
    </row>
    <row r="18" spans="1:3" ht="52.5" customHeight="1">
      <c r="A18" s="18">
        <v>5</v>
      </c>
      <c r="B18" s="128" t="str">
        <f>'2. Options Matrix- Design Comp.'!B16</f>
        <v>Performance measurement</v>
      </c>
      <c r="C18" s="47" t="s">
        <v>158</v>
      </c>
    </row>
    <row r="19" spans="1:3" ht="52.5" customHeight="1">
      <c r="A19" s="18">
        <v>6</v>
      </c>
      <c r="B19" s="128" t="str">
        <f>'2. Options Matrix- Design Comp.'!B17</f>
        <v>Meter and related hardware requirements (for market participation)</v>
      </c>
      <c r="C19" s="47" t="s">
        <v>159</v>
      </c>
    </row>
    <row r="20" spans="1:3" ht="52.5" customHeight="1">
      <c r="A20" s="18">
        <v>7</v>
      </c>
      <c r="B20" s="128" t="str">
        <f>'2. Options Matrix- Design Comp.'!B18</f>
        <v>Framework (participation model)</v>
      </c>
      <c r="C20" s="47" t="s">
        <v>160</v>
      </c>
    </row>
    <row r="21" spans="1:3" ht="52.5" customHeight="1">
      <c r="A21" s="18">
        <v>8</v>
      </c>
      <c r="B21" s="128" t="str">
        <f>'2. Options Matrix- Design Comp.'!B20</f>
        <v>Non-wholesale DER observability requirements</v>
      </c>
      <c r="C21" s="17" t="s">
        <v>10</v>
      </c>
    </row>
    <row r="22" spans="1:3" ht="52.5" customHeight="1">
      <c r="A22" s="18">
        <v>9</v>
      </c>
      <c r="B22" s="128" t="e">
        <f>'2. Options Matrix- Design Comp.'!#REF!</f>
        <v>#REF!</v>
      </c>
      <c r="C22" s="17" t="s">
        <v>10</v>
      </c>
    </row>
    <row r="23" spans="1:3" ht="52.5" customHeight="1">
      <c r="A23" s="18">
        <v>10</v>
      </c>
      <c r="B23" s="128" t="e">
        <f>'2. Options Matrix- Design Comp.'!#REF!</f>
        <v>#REF!</v>
      </c>
      <c r="C23" s="17" t="s">
        <v>10</v>
      </c>
    </row>
    <row r="24" ht="52.5" customHeight="1"/>
  </sheetData>
  <sheetProtection/>
  <mergeCells count="5">
    <mergeCell ref="A3:C3"/>
    <mergeCell ref="A9:B9"/>
    <mergeCell ref="A1:C1"/>
    <mergeCell ref="A2:C2"/>
    <mergeCell ref="A6:B6"/>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3">
      <selection activeCell="A7" sqref="A7:B7"/>
    </sheetView>
  </sheetViews>
  <sheetFormatPr defaultColWidth="9.140625" defaultRowHeight="12.75"/>
  <cols>
    <col min="1" max="1" width="21.7109375" style="2" customWidth="1"/>
    <col min="2" max="2" width="90.28125" style="2" customWidth="1"/>
    <col min="3" max="16384" width="9.140625" style="2" customWidth="1"/>
  </cols>
  <sheetData>
    <row r="1" spans="1:3" s="35" customFormat="1" ht="20.25">
      <c r="A1" s="171" t="str">
        <f>'Setup and context links'!A2</f>
        <v>MIC Special Session on DER</v>
      </c>
      <c r="B1" s="171"/>
      <c r="C1" s="36"/>
    </row>
    <row r="2" spans="1:3" s="35" customFormat="1" ht="18">
      <c r="A2" s="172" t="str">
        <f>'Setup and context links'!A5</f>
        <v>Distributed Resources in PJM Markets</v>
      </c>
      <c r="B2" s="172"/>
      <c r="C2" s="36"/>
    </row>
    <row r="3" spans="1:2" s="1" customFormat="1" ht="18">
      <c r="A3" s="173" t="s">
        <v>42</v>
      </c>
      <c r="B3" s="173"/>
    </row>
    <row r="5" spans="1:2" ht="12.75">
      <c r="A5" s="3" t="s">
        <v>48</v>
      </c>
      <c r="B5" s="14"/>
    </row>
    <row r="6" spans="1:2" s="4" customFormat="1" ht="17.25" customHeight="1" thickBot="1">
      <c r="A6" s="37" t="s">
        <v>43</v>
      </c>
      <c r="B6" s="49" t="s">
        <v>9</v>
      </c>
    </row>
    <row r="7" spans="1:2" ht="52.5" customHeight="1">
      <c r="A7" s="48"/>
      <c r="B7" s="47"/>
    </row>
    <row r="8" spans="1:2" ht="52.5" customHeight="1">
      <c r="A8" s="18"/>
      <c r="B8" s="19"/>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8.xml><?xml version="1.0" encoding="utf-8"?>
<worksheet xmlns="http://schemas.openxmlformats.org/spreadsheetml/2006/main" xmlns:r="http://schemas.openxmlformats.org/officeDocument/2006/relationships">
  <dimension ref="A1:V32"/>
  <sheetViews>
    <sheetView zoomScalePageLayoutView="0" workbookViewId="0" topLeftCell="A1">
      <selection activeCell="A4" sqref="A4:A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25" customFormat="1" ht="20.25">
      <c r="A1" s="171" t="str">
        <f>'Setup and context links'!A2</f>
        <v>MIC Special Session on DER</v>
      </c>
      <c r="B1" s="163"/>
      <c r="C1" s="163"/>
      <c r="D1" s="163"/>
      <c r="E1" s="163"/>
      <c r="F1" s="163"/>
      <c r="G1" s="163"/>
      <c r="H1" s="163"/>
      <c r="I1" s="163"/>
    </row>
    <row r="2" spans="1:9" s="25" customFormat="1" ht="18">
      <c r="A2" s="172" t="str">
        <f>'Setup and context links'!A5</f>
        <v>Distributed Resources in PJM Markets</v>
      </c>
      <c r="B2" s="163"/>
      <c r="C2" s="163"/>
      <c r="D2" s="163"/>
      <c r="E2" s="163"/>
      <c r="F2" s="163"/>
      <c r="G2" s="163"/>
      <c r="H2" s="163"/>
      <c r="I2" s="163"/>
    </row>
    <row r="3" spans="1:9" ht="18">
      <c r="A3" s="173" t="s">
        <v>31</v>
      </c>
      <c r="B3" s="173"/>
      <c r="C3" s="173"/>
      <c r="D3" s="173"/>
      <c r="E3" s="173"/>
      <c r="F3" s="173"/>
      <c r="G3" s="173"/>
      <c r="H3" s="173"/>
      <c r="I3" s="173"/>
    </row>
    <row r="4" spans="1:22" ht="18">
      <c r="A4" s="50" t="s">
        <v>22</v>
      </c>
      <c r="B4" s="22"/>
      <c r="C4" s="22"/>
      <c r="D4" s="22"/>
      <c r="E4" s="22"/>
      <c r="F4" s="22"/>
      <c r="G4" s="12"/>
      <c r="H4" s="12"/>
      <c r="I4" s="12"/>
      <c r="K4" s="23"/>
      <c r="L4" s="23"/>
      <c r="M4" s="23"/>
      <c r="N4" s="23"/>
      <c r="O4" s="23"/>
      <c r="P4" s="23"/>
      <c r="Q4" s="23"/>
      <c r="R4" s="23"/>
      <c r="S4" s="23"/>
      <c r="T4" s="23"/>
      <c r="U4" s="23"/>
      <c r="V4" s="23"/>
    </row>
    <row r="5" spans="1:22" ht="18">
      <c r="A5" s="1" t="s">
        <v>23</v>
      </c>
      <c r="B5" s="22"/>
      <c r="C5" s="22"/>
      <c r="D5" s="22"/>
      <c r="E5" s="22"/>
      <c r="F5" s="22"/>
      <c r="G5" s="12"/>
      <c r="H5" s="12"/>
      <c r="I5" s="12"/>
      <c r="K5" s="23"/>
      <c r="L5" s="23"/>
      <c r="M5" s="23"/>
      <c r="N5" s="23"/>
      <c r="O5" s="23"/>
      <c r="P5" s="23"/>
      <c r="Q5" s="23"/>
      <c r="R5" s="23"/>
      <c r="S5" s="23"/>
      <c r="T5" s="23"/>
      <c r="U5" s="23"/>
      <c r="V5" s="23"/>
    </row>
    <row r="6" spans="1:22" ht="12.75">
      <c r="A6" s="1" t="s">
        <v>24</v>
      </c>
      <c r="B6" s="5"/>
      <c r="C6" s="5"/>
      <c r="D6" s="5"/>
      <c r="E6" s="5"/>
      <c r="F6" s="5"/>
      <c r="K6" s="23"/>
      <c r="L6" s="23"/>
      <c r="M6" s="23"/>
      <c r="N6" s="23"/>
      <c r="O6" s="23"/>
      <c r="P6" s="23"/>
      <c r="Q6" s="23"/>
      <c r="R6" s="23"/>
      <c r="S6" s="23"/>
      <c r="T6" s="23"/>
      <c r="U6" s="23"/>
      <c r="V6" s="23"/>
    </row>
    <row r="7" spans="1:22" ht="12.75">
      <c r="A7" s="1"/>
      <c r="K7" s="23"/>
      <c r="L7" s="23"/>
      <c r="M7" s="23"/>
      <c r="N7" s="23"/>
      <c r="O7" s="23"/>
      <c r="P7" s="23"/>
      <c r="Q7" s="23"/>
      <c r="R7" s="23"/>
      <c r="S7" s="23"/>
      <c r="T7" s="23"/>
      <c r="U7" s="23"/>
      <c r="V7" s="23"/>
    </row>
    <row r="8" spans="1:22" ht="12.75">
      <c r="A8" s="7"/>
      <c r="B8" s="5"/>
      <c r="C8" s="5"/>
      <c r="D8" s="189" t="s">
        <v>13</v>
      </c>
      <c r="E8" s="190"/>
      <c r="F8" s="190"/>
      <c r="G8" s="190"/>
      <c r="H8" s="190"/>
      <c r="I8" s="190"/>
      <c r="K8" s="23"/>
      <c r="L8" s="23"/>
      <c r="M8" s="23"/>
      <c r="N8" s="23"/>
      <c r="O8" s="23"/>
      <c r="P8" s="23"/>
      <c r="Q8" s="23"/>
      <c r="R8" s="23"/>
      <c r="S8" s="23"/>
      <c r="T8" s="23"/>
      <c r="U8" s="23"/>
      <c r="V8" s="23"/>
    </row>
    <row r="9" spans="1:22" ht="12.75">
      <c r="A9" s="8" t="s">
        <v>14</v>
      </c>
      <c r="B9" s="6" t="s">
        <v>12</v>
      </c>
      <c r="C9" s="6" t="s">
        <v>27</v>
      </c>
      <c r="D9" s="5" t="s">
        <v>11</v>
      </c>
      <c r="E9" s="5" t="s">
        <v>0</v>
      </c>
      <c r="F9" s="5" t="s">
        <v>1</v>
      </c>
      <c r="G9" s="5" t="s">
        <v>2</v>
      </c>
      <c r="H9" s="5" t="s">
        <v>3</v>
      </c>
      <c r="I9" s="5" t="s">
        <v>4</v>
      </c>
      <c r="K9" s="23"/>
      <c r="L9" s="23"/>
      <c r="M9" s="23"/>
      <c r="N9" s="23"/>
      <c r="O9" s="23"/>
      <c r="P9" s="23"/>
      <c r="Q9" s="23"/>
      <c r="R9" s="23"/>
      <c r="S9" s="23"/>
      <c r="T9" s="23"/>
      <c r="U9" s="23"/>
      <c r="V9" s="23"/>
    </row>
    <row r="10" spans="1:22" ht="12.75">
      <c r="A10" s="8">
        <v>1</v>
      </c>
      <c r="B10" s="9"/>
      <c r="C10" s="5"/>
      <c r="D10" s="40"/>
      <c r="E10" s="43"/>
      <c r="F10" s="42"/>
      <c r="G10" s="43"/>
      <c r="H10" s="42"/>
      <c r="I10" s="43"/>
      <c r="K10" s="23"/>
      <c r="L10" s="23"/>
      <c r="M10" s="23"/>
      <c r="N10" s="23"/>
      <c r="O10" s="23"/>
      <c r="P10" s="23"/>
      <c r="Q10" s="23"/>
      <c r="R10" s="23"/>
      <c r="S10" s="23"/>
      <c r="T10" s="23"/>
      <c r="U10" s="23"/>
      <c r="V10" s="23"/>
    </row>
    <row r="11" spans="1:22" ht="12.75">
      <c r="A11" s="8">
        <v>2</v>
      </c>
      <c r="B11" s="9"/>
      <c r="C11" s="5"/>
      <c r="D11" s="40"/>
      <c r="E11" s="43"/>
      <c r="F11" s="42"/>
      <c r="G11" s="43"/>
      <c r="H11" s="42"/>
      <c r="I11" s="43"/>
      <c r="K11" s="23"/>
      <c r="L11" s="23"/>
      <c r="M11" s="23"/>
      <c r="N11" s="23"/>
      <c r="O11" s="23"/>
      <c r="P11" s="23"/>
      <c r="Q11" s="23"/>
      <c r="R11" s="23"/>
      <c r="S11" s="23"/>
      <c r="T11" s="23"/>
      <c r="U11" s="23"/>
      <c r="V11" s="23"/>
    </row>
    <row r="12" spans="1:22" ht="12.75">
      <c r="A12" s="8">
        <v>3</v>
      </c>
      <c r="B12" s="10"/>
      <c r="C12" s="5"/>
      <c r="D12" s="40"/>
      <c r="E12" s="43"/>
      <c r="F12" s="42"/>
      <c r="G12" s="43"/>
      <c r="H12" s="42"/>
      <c r="I12" s="43"/>
      <c r="K12" s="23"/>
      <c r="L12" s="23"/>
      <c r="M12" s="23"/>
      <c r="N12" s="23"/>
      <c r="O12" s="23"/>
      <c r="P12" s="23"/>
      <c r="Q12" s="23"/>
      <c r="R12" s="23"/>
      <c r="S12" s="23"/>
      <c r="T12" s="23"/>
      <c r="U12" s="23"/>
      <c r="V12" s="23"/>
    </row>
    <row r="13" spans="1:22" ht="12.75">
      <c r="A13" s="8">
        <v>4</v>
      </c>
      <c r="B13" s="10"/>
      <c r="C13" s="5"/>
      <c r="D13" s="40"/>
      <c r="E13" s="43"/>
      <c r="F13" s="42"/>
      <c r="G13" s="43"/>
      <c r="H13" s="42"/>
      <c r="I13" s="43"/>
      <c r="K13" s="23"/>
      <c r="L13" s="23"/>
      <c r="M13" s="23"/>
      <c r="N13" s="23"/>
      <c r="O13" s="23"/>
      <c r="P13" s="23"/>
      <c r="Q13" s="23"/>
      <c r="R13" s="23"/>
      <c r="S13" s="23"/>
      <c r="T13" s="23"/>
      <c r="U13" s="23"/>
      <c r="V13" s="23"/>
    </row>
    <row r="14" spans="1:22" ht="12.75">
      <c r="A14" s="8">
        <v>5</v>
      </c>
      <c r="B14" s="10"/>
      <c r="C14" s="5"/>
      <c r="D14" s="40"/>
      <c r="E14" s="43"/>
      <c r="F14" s="42"/>
      <c r="G14" s="43"/>
      <c r="H14" s="42"/>
      <c r="I14" s="43"/>
      <c r="K14" s="23"/>
      <c r="L14" s="23"/>
      <c r="M14" s="23"/>
      <c r="N14" s="23"/>
      <c r="O14" s="23"/>
      <c r="P14" s="23"/>
      <c r="Q14" s="23"/>
      <c r="R14" s="23"/>
      <c r="S14" s="23"/>
      <c r="T14" s="23"/>
      <c r="U14" s="23"/>
      <c r="V14" s="23"/>
    </row>
    <row r="15" spans="1:22" ht="12.75">
      <c r="A15" s="8">
        <v>6</v>
      </c>
      <c r="B15" s="10"/>
      <c r="C15" s="5"/>
      <c r="D15" s="40"/>
      <c r="E15" s="43"/>
      <c r="F15" s="42"/>
      <c r="G15" s="43"/>
      <c r="H15" s="42"/>
      <c r="I15" s="43"/>
      <c r="K15" s="23"/>
      <c r="L15" s="23"/>
      <c r="M15" s="23"/>
      <c r="N15" s="23"/>
      <c r="O15" s="23"/>
      <c r="P15" s="23"/>
      <c r="Q15" s="23"/>
      <c r="R15" s="23"/>
      <c r="S15" s="23"/>
      <c r="T15" s="23"/>
      <c r="U15" s="23"/>
      <c r="V15" s="23"/>
    </row>
    <row r="16" spans="1:22" ht="12.75">
      <c r="A16" s="8">
        <v>7</v>
      </c>
      <c r="B16" s="11"/>
      <c r="C16" s="5"/>
      <c r="D16" s="41"/>
      <c r="E16" s="43"/>
      <c r="F16" s="42"/>
      <c r="G16" s="43"/>
      <c r="H16" s="42"/>
      <c r="I16" s="43"/>
      <c r="K16" s="23"/>
      <c r="L16" s="23"/>
      <c r="M16" s="23"/>
      <c r="N16" s="23"/>
      <c r="O16" s="23"/>
      <c r="P16" s="23"/>
      <c r="Q16" s="23"/>
      <c r="R16" s="23"/>
      <c r="S16" s="23"/>
      <c r="T16" s="23"/>
      <c r="U16" s="23"/>
      <c r="V16" s="23"/>
    </row>
    <row r="17" spans="1:22" ht="12.75">
      <c r="A17" s="8">
        <v>8</v>
      </c>
      <c r="B17" s="9"/>
      <c r="C17" s="5"/>
      <c r="D17" s="40"/>
      <c r="E17" s="43"/>
      <c r="F17" s="42"/>
      <c r="G17" s="43"/>
      <c r="H17" s="42"/>
      <c r="I17" s="43"/>
      <c r="K17" s="23"/>
      <c r="L17" s="23"/>
      <c r="M17" s="23"/>
      <c r="N17" s="23"/>
      <c r="O17" s="23"/>
      <c r="P17" s="23"/>
      <c r="Q17" s="23"/>
      <c r="R17" s="23"/>
      <c r="S17" s="23"/>
      <c r="T17" s="23"/>
      <c r="U17" s="23"/>
      <c r="V17" s="23"/>
    </row>
    <row r="18" spans="1:22" ht="12.75">
      <c r="A18" s="8">
        <v>9</v>
      </c>
      <c r="B18" s="10"/>
      <c r="C18" s="5"/>
      <c r="D18" s="40"/>
      <c r="E18" s="43"/>
      <c r="F18" s="42"/>
      <c r="G18" s="43"/>
      <c r="H18" s="42"/>
      <c r="I18" s="43"/>
      <c r="K18" s="23"/>
      <c r="L18" s="23"/>
      <c r="M18" s="23"/>
      <c r="N18" s="24" t="s">
        <v>17</v>
      </c>
      <c r="O18" s="23"/>
      <c r="P18" s="23"/>
      <c r="Q18" s="23"/>
      <c r="R18" s="23"/>
      <c r="S18" s="23"/>
      <c r="T18" s="23"/>
      <c r="U18" s="23"/>
      <c r="V18" s="23"/>
    </row>
    <row r="19" spans="1:22" ht="12.75">
      <c r="A19" s="8">
        <v>10</v>
      </c>
      <c r="B19" s="9"/>
      <c r="C19" s="5"/>
      <c r="D19" s="40"/>
      <c r="E19" s="43"/>
      <c r="F19" s="42"/>
      <c r="G19" s="43"/>
      <c r="H19" s="42"/>
      <c r="I19" s="43"/>
      <c r="K19" s="23"/>
      <c r="L19" s="23"/>
      <c r="M19" s="23"/>
      <c r="N19" s="24" t="s">
        <v>30</v>
      </c>
      <c r="O19" s="23"/>
      <c r="P19" s="23"/>
      <c r="Q19" s="23"/>
      <c r="R19" s="23"/>
      <c r="S19" s="23"/>
      <c r="T19" s="23"/>
      <c r="U19" s="23"/>
      <c r="V19" s="23"/>
    </row>
    <row r="20" spans="11:22" ht="12.75">
      <c r="K20" s="23"/>
      <c r="L20" s="23"/>
      <c r="M20" s="23"/>
      <c r="N20" s="24" t="s">
        <v>28</v>
      </c>
      <c r="O20" s="23"/>
      <c r="P20" s="23"/>
      <c r="Q20" s="23"/>
      <c r="R20" s="23"/>
      <c r="S20" s="23"/>
      <c r="T20" s="23"/>
      <c r="U20" s="23"/>
      <c r="V20" s="23"/>
    </row>
    <row r="21" spans="11:22" ht="12.75">
      <c r="K21" s="23"/>
      <c r="L21" s="23"/>
      <c r="M21" s="23"/>
      <c r="N21" s="24" t="s">
        <v>16</v>
      </c>
      <c r="O21" s="23"/>
      <c r="P21" s="23"/>
      <c r="Q21" s="23"/>
      <c r="R21" s="23"/>
      <c r="S21" s="23"/>
      <c r="T21" s="23"/>
      <c r="U21" s="23"/>
      <c r="V21" s="23"/>
    </row>
    <row r="22" spans="11:22" ht="12.75">
      <c r="K22" s="23"/>
      <c r="L22" s="23"/>
      <c r="M22" s="23"/>
      <c r="N22" s="24" t="s">
        <v>29</v>
      </c>
      <c r="O22" s="23"/>
      <c r="P22" s="23"/>
      <c r="Q22" s="23"/>
      <c r="R22" s="23"/>
      <c r="S22" s="23"/>
      <c r="T22" s="23"/>
      <c r="U22" s="23"/>
      <c r="V22" s="23"/>
    </row>
    <row r="23" spans="11:22" ht="12.75">
      <c r="K23" s="23"/>
      <c r="L23" s="23"/>
      <c r="M23" s="23"/>
      <c r="N23" s="24" t="s">
        <v>15</v>
      </c>
      <c r="O23" s="23"/>
      <c r="P23" s="23"/>
      <c r="Q23" s="23"/>
      <c r="R23" s="23"/>
      <c r="S23" s="23"/>
      <c r="T23" s="23"/>
      <c r="U23" s="23"/>
      <c r="V23" s="23"/>
    </row>
    <row r="24" spans="11:22" ht="12.75">
      <c r="K24" s="23"/>
      <c r="L24" s="23"/>
      <c r="M24" s="23"/>
      <c r="N24" s="23"/>
      <c r="O24" s="23"/>
      <c r="P24" s="23"/>
      <c r="Q24" s="23"/>
      <c r="R24" s="23"/>
      <c r="S24" s="23"/>
      <c r="T24" s="23"/>
      <c r="U24" s="23"/>
      <c r="V24" s="23"/>
    </row>
    <row r="25" spans="2:22" ht="12.75">
      <c r="B25" s="1"/>
      <c r="C25" s="1"/>
      <c r="D25" s="1"/>
      <c r="E25" s="1"/>
      <c r="F25" s="1"/>
      <c r="G25" s="1"/>
      <c r="H25" s="1"/>
      <c r="K25" s="23"/>
      <c r="L25" s="23"/>
      <c r="M25" s="23"/>
      <c r="N25" s="23"/>
      <c r="O25" s="23"/>
      <c r="P25" s="23"/>
      <c r="Q25" s="23"/>
      <c r="R25" s="23"/>
      <c r="S25" s="23"/>
      <c r="T25" s="23"/>
      <c r="U25" s="23"/>
      <c r="V25" s="23"/>
    </row>
    <row r="26" spans="2:22" ht="12.75">
      <c r="B26" s="1"/>
      <c r="C26" s="1"/>
      <c r="D26" s="1"/>
      <c r="E26" s="1"/>
      <c r="F26" s="1"/>
      <c r="G26" s="1"/>
      <c r="H26" s="1"/>
      <c r="K26" s="23"/>
      <c r="L26" s="23"/>
      <c r="M26" s="23"/>
      <c r="N26" s="23"/>
      <c r="O26" s="23"/>
      <c r="P26" s="23"/>
      <c r="Q26" s="23"/>
      <c r="R26" s="23"/>
      <c r="S26" s="23"/>
      <c r="T26" s="23"/>
      <c r="U26" s="23"/>
      <c r="V26" s="23"/>
    </row>
    <row r="27" spans="2:22" ht="12.75">
      <c r="B27" s="1"/>
      <c r="C27" s="1"/>
      <c r="D27" s="1"/>
      <c r="E27" s="1"/>
      <c r="F27" s="1"/>
      <c r="G27" s="1"/>
      <c r="H27" s="1"/>
      <c r="K27" s="23"/>
      <c r="L27" s="23"/>
      <c r="M27" s="23"/>
      <c r="N27" s="23"/>
      <c r="O27" s="23"/>
      <c r="P27" s="23"/>
      <c r="Q27" s="23"/>
      <c r="R27" s="23"/>
      <c r="S27" s="23"/>
      <c r="T27" s="23"/>
      <c r="U27" s="23"/>
      <c r="V27" s="23"/>
    </row>
    <row r="28" spans="11:22" ht="12.75">
      <c r="K28" s="23"/>
      <c r="L28" s="23"/>
      <c r="M28" s="23"/>
      <c r="N28" s="23"/>
      <c r="O28" s="23"/>
      <c r="P28" s="23"/>
      <c r="Q28" s="23"/>
      <c r="R28" s="23"/>
      <c r="S28" s="23"/>
      <c r="T28" s="23"/>
      <c r="U28" s="23"/>
      <c r="V28" s="23"/>
    </row>
    <row r="29" spans="11:22" ht="12.75">
      <c r="K29" s="23"/>
      <c r="L29" s="23"/>
      <c r="M29" s="23"/>
      <c r="N29" s="23"/>
      <c r="O29" s="23"/>
      <c r="P29" s="23"/>
      <c r="Q29" s="23"/>
      <c r="R29" s="23"/>
      <c r="S29" s="23"/>
      <c r="T29" s="23"/>
      <c r="U29" s="23"/>
      <c r="V29" s="23"/>
    </row>
    <row r="30" spans="11:22" ht="12.75">
      <c r="K30" s="23"/>
      <c r="L30" s="23"/>
      <c r="M30" s="23"/>
      <c r="N30" s="23"/>
      <c r="O30" s="23"/>
      <c r="P30" s="23"/>
      <c r="Q30" s="23"/>
      <c r="R30" s="23"/>
      <c r="S30" s="23"/>
      <c r="T30" s="23"/>
      <c r="U30" s="23"/>
      <c r="V30" s="23"/>
    </row>
    <row r="31" spans="11:22" ht="12.75">
      <c r="K31" s="23"/>
      <c r="L31" s="23"/>
      <c r="M31" s="23"/>
      <c r="N31" s="23"/>
      <c r="O31" s="23"/>
      <c r="P31" s="23"/>
      <c r="Q31" s="23"/>
      <c r="R31" s="23"/>
      <c r="S31" s="23"/>
      <c r="T31" s="23"/>
      <c r="U31" s="23"/>
      <c r="V31" s="23"/>
    </row>
    <row r="32" spans="11:22" ht="12.75">
      <c r="K32" s="23"/>
      <c r="L32" s="23"/>
      <c r="M32" s="23"/>
      <c r="N32" s="23"/>
      <c r="O32" s="23"/>
      <c r="P32" s="23"/>
      <c r="Q32" s="23"/>
      <c r="R32" s="23"/>
      <c r="S32" s="23"/>
      <c r="T32" s="23"/>
      <c r="U32" s="23"/>
      <c r="V32" s="23"/>
    </row>
  </sheetData>
  <sheetProtection/>
  <mergeCells count="4">
    <mergeCell ref="D8:I8"/>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orientation="portrait" paperSize="9"/>
  <drawing r:id="rId2"/>
  <tableParts>
    <tablePart r:id="rId1"/>
  </tableParts>
</worksheet>
</file>

<file path=xl/worksheets/sheet9.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5" customFormat="1" ht="20.25">
      <c r="A1" s="171" t="str">
        <f>'Setup and context links'!A2</f>
        <v>MIC Special Session on DER</v>
      </c>
      <c r="B1" s="171"/>
      <c r="C1" s="171"/>
      <c r="D1" s="171"/>
      <c r="E1" s="171"/>
      <c r="F1" s="171"/>
      <c r="G1" s="171"/>
      <c r="H1" s="26"/>
      <c r="I1" s="26"/>
    </row>
    <row r="2" spans="1:9" s="25" customFormat="1" ht="18">
      <c r="A2" s="172" t="str">
        <f>'Setup and context links'!A5</f>
        <v>Distributed Resources in PJM Markets</v>
      </c>
      <c r="B2" s="172"/>
      <c r="C2" s="172"/>
      <c r="D2" s="172"/>
      <c r="E2" s="172"/>
      <c r="F2" s="172"/>
      <c r="G2" s="172"/>
      <c r="H2" s="26"/>
      <c r="I2" s="26"/>
    </row>
    <row r="3" spans="1:9" ht="18">
      <c r="A3" s="173" t="s">
        <v>40</v>
      </c>
      <c r="B3" s="173"/>
      <c r="C3" s="173"/>
      <c r="D3" s="173"/>
      <c r="E3" s="173"/>
      <c r="F3" s="173"/>
      <c r="G3" s="173"/>
      <c r="H3" s="173"/>
      <c r="I3" s="173"/>
    </row>
    <row r="4" spans="1:2" ht="38.25" customHeight="1">
      <c r="A4" s="2"/>
      <c r="B4" s="14" t="s">
        <v>51</v>
      </c>
    </row>
    <row r="5" spans="1:6" ht="41.25" customHeight="1">
      <c r="A5" s="14"/>
      <c r="B5" s="191" t="s">
        <v>26</v>
      </c>
      <c r="C5" s="192"/>
      <c r="D5" s="192"/>
      <c r="E5" s="192"/>
      <c r="F5" s="193"/>
    </row>
    <row r="6" spans="1:6" ht="43.5" customHeight="1">
      <c r="A6" s="14"/>
      <c r="B6" s="20" t="s">
        <v>0</v>
      </c>
      <c r="C6" s="46" t="s">
        <v>1</v>
      </c>
      <c r="D6" s="20" t="s">
        <v>2</v>
      </c>
      <c r="E6" s="46" t="s">
        <v>3</v>
      </c>
      <c r="F6" s="20" t="s">
        <v>4</v>
      </c>
    </row>
    <row r="7" spans="1:6" ht="12.75">
      <c r="A7" s="21">
        <v>1</v>
      </c>
      <c r="B7" s="45" t="s">
        <v>10</v>
      </c>
      <c r="C7" s="44" t="s">
        <v>10</v>
      </c>
      <c r="D7" s="45" t="s">
        <v>10</v>
      </c>
      <c r="E7" s="44" t="s">
        <v>10</v>
      </c>
      <c r="F7" s="45" t="s">
        <v>10</v>
      </c>
    </row>
    <row r="8" spans="1:6" ht="12.75">
      <c r="A8" s="21">
        <v>2</v>
      </c>
      <c r="B8" s="45" t="s">
        <v>10</v>
      </c>
      <c r="C8" s="44" t="s">
        <v>10</v>
      </c>
      <c r="D8" s="45" t="s">
        <v>10</v>
      </c>
      <c r="E8" s="44" t="s">
        <v>10</v>
      </c>
      <c r="F8" s="45" t="s">
        <v>10</v>
      </c>
    </row>
    <row r="9" spans="1:6" ht="12.75">
      <c r="A9" s="21">
        <v>3</v>
      </c>
      <c r="B9" s="45" t="s">
        <v>10</v>
      </c>
      <c r="C9" s="44" t="s">
        <v>10</v>
      </c>
      <c r="D9" s="45" t="s">
        <v>10</v>
      </c>
      <c r="E9" s="44" t="s">
        <v>10</v>
      </c>
      <c r="F9" s="45" t="s">
        <v>10</v>
      </c>
    </row>
    <row r="10" spans="1:6" ht="12.75">
      <c r="A10" s="21">
        <v>4</v>
      </c>
      <c r="B10" s="45" t="s">
        <v>10</v>
      </c>
      <c r="C10" s="44" t="s">
        <v>10</v>
      </c>
      <c r="D10" s="45" t="s">
        <v>10</v>
      </c>
      <c r="E10" s="44" t="s">
        <v>10</v>
      </c>
      <c r="F10" s="45" t="s">
        <v>10</v>
      </c>
    </row>
    <row r="11" spans="1:6" ht="12.75">
      <c r="A11" s="21">
        <v>5</v>
      </c>
      <c r="B11" s="45" t="s">
        <v>10</v>
      </c>
      <c r="C11" s="44" t="s">
        <v>10</v>
      </c>
      <c r="D11" s="45" t="s">
        <v>10</v>
      </c>
      <c r="E11" s="44" t="s">
        <v>10</v>
      </c>
      <c r="F11" s="45"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_</cp:lastModifiedBy>
  <cp:lastPrinted>2017-02-28T22:44:38Z</cp:lastPrinted>
  <dcterms:created xsi:type="dcterms:W3CDTF">2011-02-18T21:50:35Z</dcterms:created>
  <dcterms:modified xsi:type="dcterms:W3CDTF">2017-04-24T14:53:49Z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