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24" windowWidth="11304" windowHeight="5016" tabRatio="886" firstSheet="3" activeTab="5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<sst xmlns="http://schemas.openxmlformats.org/spreadsheetml/2006/main" count="123" uniqueCount="92">
  <si>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</si>
  <si>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</si>
  <si>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</si>
  <si>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</si>
  <si>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</si>
  <si>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</si>
  <si>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</si>
  <si>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</si>
  <si>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</si>
  <si>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</si>
  <si>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</si>
  <si>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</si>
  <si>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</si>
  <si>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</si>
  <si>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</si>
  <si>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</si>
  <si>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</si>
  <si>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</si>
  <si>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</si>
  <si>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</si>
  <si>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</si>
  <si>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</si>
  <si>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</si>
  <si>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</si>
  <si>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</si>
  <si>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</si>
  <si>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</si>
  <si>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</si>
  <si>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</si>
  <si>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</si>
  <si>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</si>
  <si>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</si>
  <si>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</si>
  <si>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</si>
  <si>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</si>
  <si>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</si>
  <si>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</si>
  <si>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</si>
  <si>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</si>
  <si>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</si>
  <si>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</si>
  <si>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</si>
  <si>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</si>
  <si>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</si>
  <si>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</si>
  <si>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</si>
  <si>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</si>
  <si>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</si>
  <si>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</si>
  <si>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</si>
  <si>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Transparency of Operational Changes</t>
  </si>
  <si>
    <t>Ensure effective and efficient price formation</t>
  </si>
  <si>
    <t xml:space="preserve">Minimize uplift </t>
  </si>
  <si>
    <t>Minimum posting timing for closed loop interfaces</t>
  </si>
  <si>
    <t>None</t>
  </si>
  <si>
    <t xml:space="preserve">Post on website - OASIS System Information
OC and MIC Information items </t>
  </si>
  <si>
    <t>Requirement</t>
  </si>
  <si>
    <t>Same as above proposed Closed Loop Interface Process</t>
  </si>
  <si>
    <t>90 days prior to implementation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</si>
  <si>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</si>
  <si>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</si>
  <si>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Ensure market results accurately reflect system conditions</t>
  </si>
  <si>
    <t>Minimize uplift only consistent with a well functioning LMP market design</t>
  </si>
  <si>
    <t>Prevent price suppression through price bounding</t>
  </si>
  <si>
    <t>Consistency of timing of market event changes</t>
  </si>
  <si>
    <t>Responsiveness to stakeholder desire to reflect operator action in LMP</t>
  </si>
  <si>
    <t>Balance Market Participant interests regarding balancing congestion increases</t>
  </si>
  <si>
    <t>Implementation should be announced prior to the next FTR or BOPP auction for effective dates starting no sooner than the beginning of the next month</t>
  </si>
  <si>
    <t>Extremely short duration outage 
(e.g.,  &lt;5 day)</t>
  </si>
  <si>
    <t>0 days
Sub-zonal DR is day before</t>
  </si>
  <si>
    <t>Creation of a closed loop interface and when it's known a closed loop interface will be implemented</t>
  </si>
  <si>
    <t>Contents of Notification</t>
  </si>
  <si>
    <t>Setting price for Demand Response</t>
  </si>
  <si>
    <t>OASIS Posting Method for SPS</t>
  </si>
  <si>
    <t>Maintain next day flexibility to set price for sub zonal demand response, per FERC filing ER14-822</t>
  </si>
  <si>
    <t xml:space="preserve">Post on website - OASIS System Information which triggers an email to the MIC
OC and MIC Information items </t>
  </si>
  <si>
    <t>Good Faith Measures</t>
  </si>
  <si>
    <t xml:space="preserve">Stakeholder notification as far in advance as possible. </t>
  </si>
  <si>
    <t>Notification Mechanism</t>
  </si>
  <si>
    <t>Trigger for Notification</t>
  </si>
  <si>
    <t>Timing Exceptions</t>
  </si>
  <si>
    <t>Estimated extremely short duration planned or maintenance outage (e.g.,  &lt;5 day). 
Unanticipated conditions that require the use of a closed loop interface to properly characterize operating conditions or requirements. 
Setting price for Demand Response.</t>
  </si>
  <si>
    <t>Stakeholder notification as far in advance as possible; will provide notice when PJM knows a new closed loop interface will be implemented, such as looking into modeling the interface.</t>
  </si>
  <si>
    <t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t>
  </si>
  <si>
    <t>Special Protection Schemes Notification Process</t>
  </si>
  <si>
    <t xml:space="preserve">Excel/CSV file with the explicit interface definition branch names and directions. </t>
  </si>
  <si>
    <t>Stakeholder notification as far in advance as possible; will provide notice when PJM is studying a new closed loop interface that will be defined and able to be used, such as looking into modeling the interface.</t>
  </si>
  <si>
    <t>Status quo</t>
  </si>
  <si>
    <t>Implementation should be annouced 5 days prior to the next FTR auction close</t>
  </si>
  <si>
    <t>- Status quo plus  post interface definition with network model mappable branch names in CSV or XLS format.
- Advisory notice if details are still being studied</t>
  </si>
  <si>
    <t xml:space="preserve"> </t>
  </si>
  <si>
    <t>- Estimated short duration planned, emergency or maintenance outages, (e.g., &lt;10 days) to set price. 
- To allow DR to set price if a transmission limitation exists as defined in the tariff and manuals.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</si>
</sst>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34" borderId="22" xfId="0" applyNumberFormat="1" applyFont="1" applyFill="1" applyBorder="1" applyAlignment="1">
      <alignment vertical="top" wrapText="1"/>
    </xf>
    <xf numFmtId="0" fontId="0" fillId="0" borderId="0" xfId="0" applyFont="1" applyAlignment="1" quotePrefix="1">
      <alignment wrapText="1"/>
    </xf>
    <xf numFmtId="0" fontId="0" fillId="35" borderId="0" xfId="0" applyFont="1" applyFill="1" applyAlignment="1">
      <alignment horizontal="center" vertical="top" wrapText="1"/>
    </xf>
    <xf numFmtId="0" fontId="0" fillId="35" borderId="0" xfId="0" applyNumberFormat="1" applyFont="1" applyFill="1" applyAlignment="1">
      <alignment vertical="top" wrapText="1"/>
    </xf>
    <xf numFmtId="0" fontId="0" fillId="35" borderId="0" xfId="0" applyFill="1" applyAlignment="1">
      <alignment horizontal="left" wrapText="1"/>
    </xf>
    <xf numFmtId="0" fontId="0" fillId="36" borderId="0" xfId="0" applyFont="1" applyFill="1" applyAlignment="1" quotePrefix="1">
      <alignment wrapText="1"/>
    </xf>
    <xf numFmtId="0" fontId="0" fillId="36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7109375" defaultRowHeight="12.75"/>
  <cols>
    <col min="1" max="1" width="81.28125" style="0" customWidth="1"/>
  </cols>
  <sheetData>
    <row r="1" ht="12.75">
      <c r="A1" s="47" t="s">
        <v>46</v>
      </c>
    </row>
    <row r="2" ht="12.75">
      <c r="A2" t="s">
        <v>49</v>
      </c>
    </row>
    <row r="4" ht="12.75">
      <c r="A4" s="47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zoomScalePageLayoutView="0" workbookViewId="0" topLeftCell="B1">
      <selection activeCell="B16" sqref="B16"/>
    </sheetView>
  </sheetViews>
  <sheetFormatPr defaultColWidth="8.7109375" defaultRowHeight="12.75"/>
  <cols>
    <col min="1" max="1" width="4.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Transparency of Operational Changes</v>
      </c>
      <c r="B2" s="70"/>
    </row>
    <row r="3" spans="1:2" ht="18">
      <c r="A3" s="71" t="s">
        <v>29</v>
      </c>
      <c r="B3" s="71"/>
    </row>
    <row r="4" ht="12.75">
      <c r="B4" s="15" t="s">
        <v>35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52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61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62</v>
      </c>
    </row>
    <row r="12" spans="1:2" ht="12.75">
      <c r="A12">
        <v>7</v>
      </c>
      <c r="B12" s="7" t="s">
        <v>63</v>
      </c>
    </row>
    <row r="13" spans="1:2" ht="12.75">
      <c r="A13">
        <v>8</v>
      </c>
      <c r="B13" s="7" t="s">
        <v>64</v>
      </c>
    </row>
    <row r="14" spans="1:2" ht="12.75">
      <c r="A14">
        <v>9</v>
      </c>
      <c r="B14" s="7" t="s">
        <v>74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90" zoomScaleNormal="90" zoomScalePageLayoutView="0" workbookViewId="0" topLeftCell="C13">
      <selection activeCell="E14" sqref="E14"/>
    </sheetView>
  </sheetViews>
  <sheetFormatPr defaultColWidth="8.7109375" defaultRowHeight="12.75"/>
  <cols>
    <col min="1" max="1" width="6.421875" style="11" bestFit="1" customWidth="1"/>
    <col min="2" max="2" width="23.28125" style="0" customWidth="1"/>
    <col min="3" max="3" width="10.421875" style="0" customWidth="1"/>
    <col min="4" max="4" width="28.28125" style="0" customWidth="1"/>
    <col min="5" max="5" width="34.00390625" style="0" customWidth="1"/>
    <col min="6" max="6" width="26.00390625" style="0" customWidth="1"/>
    <col min="7" max="7" width="35.7109375" style="0" customWidth="1"/>
    <col min="8" max="8" width="28.00390625" style="0" customWidth="1"/>
    <col min="9" max="9" width="24.7109375" style="0" customWidth="1"/>
    <col min="10" max="12" width="8.7109375" style="0" customWidth="1"/>
    <col min="13" max="13" width="13.140625" style="0" bestFit="1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6" t="s">
        <v>31</v>
      </c>
      <c r="B4" s="77"/>
      <c r="C4" s="77"/>
      <c r="D4" s="77"/>
      <c r="E4" s="77"/>
      <c r="F4" s="77"/>
      <c r="G4" s="77"/>
      <c r="H4" s="77"/>
      <c r="I4" s="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6" customHeight="1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73" t="s">
        <v>27</v>
      </c>
      <c r="E6" s="74"/>
      <c r="F6" s="74"/>
      <c r="G6" s="74"/>
      <c r="H6" s="74"/>
      <c r="I6" s="74"/>
    </row>
    <row r="7" spans="1:20" ht="15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52.5">
      <c r="A8" s="10">
        <v>1</v>
      </c>
      <c r="B8" s="49" t="s">
        <v>53</v>
      </c>
      <c r="C8" s="50" t="s">
        <v>17</v>
      </c>
      <c r="D8" s="49" t="s">
        <v>69</v>
      </c>
      <c r="E8" s="50" t="s">
        <v>67</v>
      </c>
      <c r="F8" s="6"/>
      <c r="G8" s="6"/>
      <c r="H8" s="6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6.25">
      <c r="A9" s="10">
        <v>2</v>
      </c>
      <c r="B9" s="50" t="s">
        <v>76</v>
      </c>
      <c r="C9" s="50" t="s">
        <v>18</v>
      </c>
      <c r="D9" s="49" t="s">
        <v>77</v>
      </c>
      <c r="E9" s="50" t="s">
        <v>56</v>
      </c>
      <c r="F9" s="6"/>
      <c r="G9" s="6"/>
      <c r="H9" s="6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54" customFormat="1" ht="66">
      <c r="A10" s="56">
        <v>3</v>
      </c>
      <c r="B10" s="8" t="s">
        <v>79</v>
      </c>
      <c r="C10" s="5" t="s">
        <v>18</v>
      </c>
      <c r="D10" s="6" t="s">
        <v>70</v>
      </c>
      <c r="E10" s="6" t="s">
        <v>82</v>
      </c>
      <c r="F10" s="57"/>
      <c r="G10" s="57"/>
      <c r="H10" s="57"/>
      <c r="I10" s="5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52.5">
      <c r="A11" s="10">
        <v>4</v>
      </c>
      <c r="B11" s="51" t="s">
        <v>78</v>
      </c>
      <c r="C11" s="50" t="s">
        <v>18</v>
      </c>
      <c r="D11" s="49" t="s">
        <v>75</v>
      </c>
      <c r="E11" s="58"/>
      <c r="F11" s="6"/>
      <c r="G11" s="6"/>
      <c r="H11" s="6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94.5" customHeight="1">
      <c r="A12" s="10">
        <v>5</v>
      </c>
      <c r="B12" s="51" t="s">
        <v>80</v>
      </c>
      <c r="C12" s="50" t="s">
        <v>18</v>
      </c>
      <c r="D12" s="49" t="s">
        <v>54</v>
      </c>
      <c r="E12" s="50" t="s">
        <v>68</v>
      </c>
      <c r="F12" s="6" t="s">
        <v>72</v>
      </c>
      <c r="G12" s="50" t="s">
        <v>81</v>
      </c>
      <c r="H12" s="6"/>
      <c r="I12" s="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9">
      <c r="A13" s="10">
        <v>6</v>
      </c>
      <c r="B13" s="53" t="s">
        <v>73</v>
      </c>
      <c r="C13" s="50" t="s">
        <v>18</v>
      </c>
      <c r="D13" s="49" t="s">
        <v>55</v>
      </c>
      <c r="E13" s="50"/>
      <c r="F13" s="6"/>
      <c r="G13" s="6"/>
      <c r="H13" s="6"/>
      <c r="I13" s="6"/>
      <c r="J13" s="40"/>
      <c r="K13" s="40"/>
      <c r="L13" s="40"/>
      <c r="M13" s="41" t="s">
        <v>44</v>
      </c>
      <c r="N13" s="40"/>
      <c r="O13" s="40"/>
      <c r="P13" s="40"/>
      <c r="Q13" s="40"/>
      <c r="R13" s="40"/>
      <c r="S13" s="40"/>
      <c r="T13" s="40"/>
    </row>
    <row r="14" spans="1:20" ht="174" customHeight="1">
      <c r="A14" s="10">
        <v>7</v>
      </c>
      <c r="B14" s="6" t="s">
        <v>71</v>
      </c>
      <c r="C14" s="5" t="s">
        <v>18</v>
      </c>
      <c r="D14" s="7" t="s">
        <v>83</v>
      </c>
      <c r="E14" s="61" t="s">
        <v>85</v>
      </c>
      <c r="F14" s="55"/>
      <c r="G14" s="55"/>
      <c r="H14" s="5"/>
      <c r="I14" s="5"/>
      <c r="J14" s="40"/>
      <c r="K14" s="40"/>
      <c r="L14" s="40"/>
      <c r="M14" s="41" t="s">
        <v>18</v>
      </c>
      <c r="N14" s="40"/>
      <c r="O14" s="40"/>
      <c r="P14" s="40"/>
      <c r="Q14" s="40"/>
      <c r="R14" s="40"/>
      <c r="S14" s="40"/>
      <c r="T14" s="40"/>
    </row>
    <row r="15" spans="1:20" ht="39">
      <c r="A15" s="10">
        <v>8</v>
      </c>
      <c r="B15" s="52" t="s">
        <v>84</v>
      </c>
      <c r="C15" s="50" t="s">
        <v>18</v>
      </c>
      <c r="D15" s="49" t="s">
        <v>58</v>
      </c>
      <c r="E15" s="51" t="s">
        <v>57</v>
      </c>
      <c r="F15" s="55"/>
      <c r="G15" s="55"/>
      <c r="H15" s="5"/>
      <c r="I15" s="5"/>
      <c r="J15" s="40"/>
      <c r="K15" s="40"/>
      <c r="L15" s="40"/>
      <c r="M15" s="41" t="s">
        <v>43</v>
      </c>
      <c r="N15" s="40"/>
      <c r="O15" s="40"/>
      <c r="P15" s="40"/>
      <c r="Q15" s="40"/>
      <c r="R15" s="40"/>
      <c r="S15" s="40"/>
      <c r="T15" s="40"/>
    </row>
    <row r="16" spans="1:20" ht="12.75">
      <c r="A16" s="10">
        <v>9</v>
      </c>
      <c r="B16" s="6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17</v>
      </c>
      <c r="N16" s="40"/>
      <c r="O16" s="40"/>
      <c r="P16" s="40"/>
      <c r="Q16" s="40"/>
      <c r="R16" s="40"/>
      <c r="S16" s="40"/>
      <c r="T16" s="40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3.5" thickBot="1">
      <c r="A26" s="75" t="s">
        <v>28</v>
      </c>
      <c r="B26" s="75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5">
      <c r="A27" s="22" t="s">
        <v>59</v>
      </c>
      <c r="B27" s="16"/>
      <c r="C27" s="16"/>
      <c r="D27" s="16"/>
      <c r="E27" s="16"/>
      <c r="F27" s="16"/>
      <c r="G27" s="16"/>
      <c r="H27" s="16"/>
      <c r="I27" s="1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5">
      <c r="A28" s="23" t="s">
        <v>39</v>
      </c>
      <c r="B28" s="18"/>
      <c r="C28" s="18"/>
      <c r="D28" s="18"/>
      <c r="E28" s="18"/>
      <c r="F28" s="18"/>
      <c r="G28" s="18"/>
      <c r="H28" s="18"/>
      <c r="I28" s="1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24"/>
      <c r="B29" s="18"/>
      <c r="C29" s="18"/>
      <c r="D29" s="18"/>
      <c r="E29" s="18"/>
      <c r="F29" s="18"/>
      <c r="G29" s="18"/>
      <c r="H29" s="18"/>
      <c r="I29" s="1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5" t="s">
        <v>5</v>
      </c>
      <c r="B30" s="18"/>
      <c r="C30" s="18"/>
      <c r="D30" s="18"/>
      <c r="E30" s="18"/>
      <c r="F30" s="18"/>
      <c r="G30" s="18"/>
      <c r="H30" s="18"/>
      <c r="I30" s="1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4" t="s">
        <v>20</v>
      </c>
      <c r="B31" s="18"/>
      <c r="C31" s="18"/>
      <c r="D31" s="18"/>
      <c r="E31" s="18"/>
      <c r="F31" s="18"/>
      <c r="G31" s="18"/>
      <c r="H31" s="18"/>
      <c r="I31" s="1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9" ht="12.75">
      <c r="A32" s="24" t="s">
        <v>21</v>
      </c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 t="s">
        <v>22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23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24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25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6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26</v>
      </c>
      <c r="B38" s="18"/>
      <c r="C38" s="18"/>
      <c r="D38" s="18"/>
      <c r="E38" s="18"/>
      <c r="F38" s="18"/>
      <c r="G38" s="18"/>
      <c r="H38" s="18"/>
      <c r="I38" s="19"/>
    </row>
    <row r="39" spans="1:9" ht="13.5" thickBot="1">
      <c r="A39" s="26" t="s">
        <v>60</v>
      </c>
      <c r="B39" s="20"/>
      <c r="C39" s="20"/>
      <c r="D39" s="20"/>
      <c r="E39" s="20"/>
      <c r="F39" s="20"/>
      <c r="G39" s="20"/>
      <c r="H39" s="20"/>
      <c r="I39" s="21"/>
    </row>
  </sheetData>
  <sheetProtection/>
  <mergeCells count="6">
    <mergeCell ref="A1:I1"/>
    <mergeCell ref="A2:I2"/>
    <mergeCell ref="D6:I6"/>
    <mergeCell ref="A3:I3"/>
    <mergeCell ref="A26:B26"/>
    <mergeCell ref="A4:I4"/>
  </mergeCells>
  <dataValidations count="2">
    <dataValidation type="list" allowBlank="1" showInputMessage="1" showErrorMessage="1" sqref="C20:C26">
      <formula1>$M$11:$M$12</formula1>
    </dataValidation>
    <dataValidation type="list" allowBlank="1" showInputMessage="1" showErrorMessage="1" sqref="C7:C19">
      <formula1>$M$13:$M$16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1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43"/>
      <c r="E1" s="43"/>
      <c r="F1" s="43"/>
      <c r="G1" s="43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43"/>
      <c r="E2" s="43"/>
      <c r="F2" s="43"/>
      <c r="G2" s="43"/>
      <c r="H2" s="43"/>
      <c r="I2" s="43"/>
    </row>
    <row r="3" spans="1:8" s="1" customFormat="1" ht="20.25">
      <c r="A3" s="78" t="s">
        <v>7</v>
      </c>
      <c r="B3" s="78"/>
      <c r="C3" s="78"/>
      <c r="D3" s="2"/>
      <c r="E3" s="2"/>
      <c r="F3" s="2"/>
      <c r="G3" s="2"/>
      <c r="H3" s="2"/>
    </row>
    <row r="5" spans="1:3" ht="13.5">
      <c r="A5" s="3"/>
      <c r="B5" s="28" t="s">
        <v>38</v>
      </c>
      <c r="C5" s="27"/>
    </row>
    <row r="6" spans="1:3" s="4" customFormat="1" ht="17.25" customHeight="1" thickBot="1">
      <c r="A6" s="79" t="s">
        <v>9</v>
      </c>
      <c r="B6" s="80"/>
      <c r="C6" s="29" t="s">
        <v>10</v>
      </c>
    </row>
    <row r="7" spans="1:3" ht="52.5" customHeight="1">
      <c r="A7" s="30">
        <v>1</v>
      </c>
      <c r="B7" s="31"/>
      <c r="C7" s="32" t="s">
        <v>11</v>
      </c>
    </row>
    <row r="8" spans="1:3" ht="52.5" customHeight="1">
      <c r="A8" s="33">
        <v>2</v>
      </c>
      <c r="B8" s="34"/>
      <c r="C8" s="32" t="s">
        <v>11</v>
      </c>
    </row>
    <row r="9" spans="1:3" ht="52.5" customHeight="1">
      <c r="A9" s="33">
        <v>3</v>
      </c>
      <c r="B9" s="34"/>
      <c r="C9" s="32" t="s">
        <v>11</v>
      </c>
    </row>
    <row r="10" spans="1:3" ht="52.5" customHeight="1">
      <c r="A10" s="33">
        <v>4</v>
      </c>
      <c r="B10" s="34"/>
      <c r="C10" s="32" t="s">
        <v>11</v>
      </c>
    </row>
    <row r="11" spans="1:3" ht="52.5" customHeight="1">
      <c r="A11" s="33">
        <v>5</v>
      </c>
      <c r="B11" s="34"/>
      <c r="C11" s="32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70"/>
      <c r="E2" s="70"/>
      <c r="F2" s="70"/>
      <c r="G2" s="70"/>
      <c r="H2" s="43"/>
      <c r="I2" s="43"/>
    </row>
    <row r="3" spans="1:9" ht="18">
      <c r="A3" s="71" t="s">
        <v>8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8" t="s">
        <v>37</v>
      </c>
    </row>
    <row r="5" spans="1:6" ht="41.25" customHeight="1">
      <c r="A5" s="28"/>
      <c r="B5" s="81" t="s">
        <v>40</v>
      </c>
      <c r="C5" s="82"/>
      <c r="D5" s="82"/>
      <c r="E5" s="82"/>
      <c r="F5" s="83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3.5">
      <c r="A7" s="36">
        <v>1</v>
      </c>
      <c r="B7" s="37"/>
      <c r="C7" s="37"/>
      <c r="D7" s="37"/>
      <c r="E7" s="37"/>
      <c r="F7" s="37"/>
    </row>
    <row r="8" spans="1:6" ht="13.5">
      <c r="A8" s="36">
        <v>2</v>
      </c>
      <c r="B8" s="37"/>
      <c r="C8" s="37"/>
      <c r="D8" s="37"/>
      <c r="E8" s="37"/>
      <c r="F8" s="37"/>
    </row>
    <row r="9" spans="1:6" ht="13.5">
      <c r="A9" s="36">
        <v>3</v>
      </c>
      <c r="B9" s="37"/>
      <c r="C9" s="37"/>
      <c r="D9" s="37"/>
      <c r="E9" s="37"/>
      <c r="F9" s="37"/>
    </row>
    <row r="10" spans="1:6" ht="13.5">
      <c r="A10" s="36">
        <v>4</v>
      </c>
      <c r="B10" s="37"/>
      <c r="C10" s="37"/>
      <c r="D10" s="37"/>
      <c r="E10" s="37"/>
      <c r="F10" s="37"/>
    </row>
    <row r="11" spans="1:6" ht="13.5">
      <c r="A11" s="36">
        <v>5</v>
      </c>
      <c r="B11" s="37"/>
      <c r="C11" s="37"/>
      <c r="D11" s="37"/>
      <c r="E11" s="37"/>
      <c r="F11" s="37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C1">
      <selection activeCell="F14" sqref="F14"/>
    </sheetView>
  </sheetViews>
  <sheetFormatPr defaultColWidth="8.7109375" defaultRowHeight="12.75"/>
  <cols>
    <col min="1" max="1" width="8.7109375" style="0" customWidth="1"/>
    <col min="2" max="2" width="31.140625" style="0" customWidth="1"/>
    <col min="3" max="3" width="9.7109375" style="0" bestFit="1" customWidth="1"/>
    <col min="4" max="4" width="30.00390625" style="0" customWidth="1"/>
    <col min="5" max="5" width="27.7109375" style="0" customWidth="1"/>
    <col min="6" max="6" width="27.28125" style="0" customWidth="1"/>
    <col min="7" max="7" width="29.140625" style="0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45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5" t="s">
        <v>32</v>
      </c>
      <c r="B4" s="38"/>
      <c r="C4" s="38"/>
      <c r="D4" s="38"/>
      <c r="E4" s="38"/>
      <c r="F4" s="38"/>
      <c r="G4" s="14"/>
      <c r="H4" s="14"/>
      <c r="I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">
      <c r="A5" s="5" t="s">
        <v>33</v>
      </c>
      <c r="B5" s="38"/>
      <c r="C5" s="38"/>
      <c r="D5" s="38"/>
      <c r="E5" s="38"/>
      <c r="F5" s="38"/>
      <c r="G5" s="14"/>
      <c r="H5" s="14"/>
      <c r="I5" s="1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>
      <c r="A6" s="5" t="s">
        <v>34</v>
      </c>
      <c r="B6" s="5"/>
      <c r="C6" s="5"/>
      <c r="D6" s="5"/>
      <c r="E6" s="5"/>
      <c r="F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>
      <c r="A7" s="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9"/>
      <c r="B8" s="5"/>
      <c r="C8" s="5"/>
      <c r="D8" s="73" t="s">
        <v>15</v>
      </c>
      <c r="E8" s="74"/>
      <c r="F8" s="74"/>
      <c r="G8" s="74"/>
      <c r="H8" s="74"/>
      <c r="I8" s="7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9">
      <c r="A10" s="59">
        <v>1</v>
      </c>
      <c r="B10" s="60" t="str">
        <f>IF('2. Options Matrix- Design Comp.'!B8=0,"",'2. Options Matrix- Design Comp.'!B8)</f>
        <v>Minimum posting timing for closed loop interfaces</v>
      </c>
      <c r="C10" s="60" t="str">
        <f>IF('2. Options Matrix- Design Comp.'!C8=0,"",'2. Options Matrix- Design Comp.'!C8)</f>
        <v>High</v>
      </c>
      <c r="D10" s="60" t="str">
        <f>IF('2. Options Matrix- Design Comp.'!D8=0,"",'2. Options Matrix- Design Comp.'!D8)</f>
        <v>0 days
Sub-zonal DR is day before</v>
      </c>
      <c r="E10" s="68" t="s">
        <v>88</v>
      </c>
      <c r="F10" s="60">
        <f>IF('2. Options Matrix- Design Comp.'!F8=0,"",'2. Options Matrix- Design Comp.'!F8)</f>
      </c>
      <c r="G10" s="60">
        <f>IF('2. Options Matrix- Design Comp.'!G8=0,"",'2. Options Matrix- Design Comp.'!G8)</f>
      </c>
      <c r="H10" s="13">
        <f>IF('2. Options Matrix- Design Comp.'!H8=0,"",'2. Options Matrix- Design Comp.'!H8)</f>
      </c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>
      <c r="A11" s="59">
        <v>2</v>
      </c>
      <c r="B11" s="60" t="str">
        <f>IF('2. Options Matrix- Design Comp.'!B9=0,"",'2. Options Matrix- Design Comp.'!B9)</f>
        <v>Good Faith Measures</v>
      </c>
      <c r="C11" s="60" t="str">
        <f>IF('2. Options Matrix- Design Comp.'!C9=0,"",'2. Options Matrix- Design Comp.'!C9)</f>
        <v>Medium</v>
      </c>
      <c r="D11" s="60" t="str">
        <f>IF('2. Options Matrix- Design Comp.'!D9=0,"",'2. Options Matrix- Design Comp.'!D9)</f>
        <v>Stakeholder notification as far in advance as possible. </v>
      </c>
      <c r="E11" s="60" t="s">
        <v>56</v>
      </c>
      <c r="F11" s="60">
        <f>IF('2. Options Matrix- Design Comp.'!F9=0,"",'2. Options Matrix- Design Comp.'!F9)</f>
      </c>
      <c r="G11" s="60">
        <f>IF('2. Options Matrix- Design Comp.'!G9=0,"",'2. Options Matrix- Design Comp.'!G9)</f>
      </c>
      <c r="H11" s="13">
        <f>IF('2. Options Matrix- Design Comp.'!H9=0,"",'2. Options Matrix- Design Comp.'!H9)</f>
      </c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92.25">
      <c r="A12" s="59">
        <v>3</v>
      </c>
      <c r="B12" s="60" t="str">
        <f>IF('2. Options Matrix- Design Comp.'!B10=0,"",'2. Options Matrix- Design Comp.'!B10)</f>
        <v>Trigger for Notification</v>
      </c>
      <c r="C12" s="60" t="str">
        <f>IF('2. Options Matrix- Design Comp.'!C10=0,"",'2. Options Matrix- Design Comp.'!C10)</f>
        <v>Medium</v>
      </c>
      <c r="D12" s="60" t="str">
        <f>IF('2. Options Matrix- Design Comp.'!D10=0,"",'2. Options Matrix- Design Comp.'!D10)</f>
        <v>Creation of a closed loop interface and when it's known a closed loop interface will be implemented</v>
      </c>
      <c r="E12" s="60" t="s">
        <v>86</v>
      </c>
      <c r="F12" s="60">
        <f>IF('2. Options Matrix- Design Comp.'!F10=0,"",'2. Options Matrix- Design Comp.'!F10)</f>
      </c>
      <c r="G12" s="60">
        <f>IF('2. Options Matrix- Design Comp.'!G10=0,"",'2. Options Matrix- Design Comp.'!G10)</f>
      </c>
      <c r="H12" s="13">
        <f>IF('2. Options Matrix- Design Comp.'!H10=0,"",'2. Options Matrix- Design Comp.'!H10)</f>
      </c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52.5">
      <c r="A13" s="59">
        <v>4</v>
      </c>
      <c r="B13" s="60" t="str">
        <f>IF('2. Options Matrix- Design Comp.'!B11=0,"",'2. Options Matrix- Design Comp.'!B11)</f>
        <v>Notification Mechanism</v>
      </c>
      <c r="C13" s="60" t="str">
        <f>IF('2. Options Matrix- Design Comp.'!C11=0,"",'2. Options Matrix- Design Comp.'!C11)</f>
        <v>Medium</v>
      </c>
      <c r="D13" s="60" t="str">
        <f>IF('2. Options Matrix- Design Comp.'!D11=0,"",'2. Options Matrix- Design Comp.'!D11)</f>
        <v>Post on website - OASIS System Information which triggers an email to the MIC
OC and MIC Information items </v>
      </c>
      <c r="E13" s="49" t="s">
        <v>75</v>
      </c>
      <c r="F13" s="60">
        <f>IF('2. Options Matrix- Design Comp.'!F11=0,"",'2. Options Matrix- Design Comp.'!F11)</f>
      </c>
      <c r="G13" s="60">
        <f>IF('2. Options Matrix- Design Comp.'!G11=0,"",'2. Options Matrix- Design Comp.'!G11)</f>
      </c>
      <c r="H13" s="13">
        <f>IF('2. Options Matrix- Design Comp.'!H11=0,"",'2. Options Matrix- Design Comp.'!H11)</f>
      </c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05">
      <c r="A14" s="59">
        <v>5</v>
      </c>
      <c r="B14" s="60" t="str">
        <f>IF('2. Options Matrix- Design Comp.'!B12=0,"",'2. Options Matrix- Design Comp.'!B12)</f>
        <v>Timing Exceptions</v>
      </c>
      <c r="C14" s="60" t="str">
        <f>IF('2. Options Matrix- Design Comp.'!C12=0,"",'2. Options Matrix- Design Comp.'!C12)</f>
        <v>Medium</v>
      </c>
      <c r="D14" s="60" t="str">
        <f>IF('2. Options Matrix- Design Comp.'!D12=0,"",'2. Options Matrix- Design Comp.'!D12)</f>
        <v>None</v>
      </c>
      <c r="E14" s="67" t="s">
        <v>91</v>
      </c>
      <c r="F14" s="62" t="s">
        <v>90</v>
      </c>
      <c r="G14" s="63"/>
      <c r="H14" s="13"/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39">
      <c r="A15" s="64">
        <v>6</v>
      </c>
      <c r="B15" s="65" t="str">
        <f>IF('2. Options Matrix- Design Comp.'!B13=0,"",'2. Options Matrix- Design Comp.'!B13)</f>
        <v>OASIS Posting Method for SPS</v>
      </c>
      <c r="C15" s="65" t="str">
        <f>IF('2. Options Matrix- Design Comp.'!C13=0,"",'2. Options Matrix- Design Comp.'!C13)</f>
        <v>Medium</v>
      </c>
      <c r="D15" s="65" t="str">
        <f>IF('2. Options Matrix- Design Comp.'!D13=0,"",'2. Options Matrix- Design Comp.'!D13)</f>
        <v>Post on website - OASIS System Information
OC and MIC Information items </v>
      </c>
      <c r="E15" s="66" t="s">
        <v>55</v>
      </c>
      <c r="F15" s="60">
        <f>IF('2. Options Matrix- Design Comp.'!F13=0,"",'2. Options Matrix- Design Comp.'!F13)</f>
      </c>
      <c r="G15" s="60"/>
      <c r="H15" s="13">
        <f>IF('2. Options Matrix- Design Comp.'!H13=0,"",'2. Options Matrix- Design Comp.'!H13)</f>
      </c>
      <c r="I15" s="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71" customHeight="1">
      <c r="A16" s="59">
        <v>7</v>
      </c>
      <c r="B16" s="60" t="str">
        <f>IF('2. Options Matrix- Design Comp.'!B14=0,"",'2. Options Matrix- Design Comp.'!B14)</f>
        <v>Contents of Notification</v>
      </c>
      <c r="C16" s="60" t="str">
        <f>IF('2. Options Matrix- Design Comp.'!C14=0,"",'2. Options Matrix- Design Comp.'!C14)</f>
        <v>Medium</v>
      </c>
      <c r="D16" s="60" t="str">
        <f>IF('2. Options Matrix- Design Comp.'!D14=0,"",'2. Options Matrix- Design Comp.'!D14)</f>
        <v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v>
      </c>
      <c r="E16" s="67" t="s">
        <v>89</v>
      </c>
      <c r="F16" s="60">
        <f>IF('2. Options Matrix- Design Comp.'!F14=0,"",'2. Options Matrix- Design Comp.'!F14)</f>
      </c>
      <c r="G16" s="60">
        <f>IF('2. Options Matrix- Design Comp.'!G14=0,"",'2. Options Matrix- Design Comp.'!G14)</f>
      </c>
      <c r="H16" s="13">
        <f>IF('2. Options Matrix- Design Comp.'!H14=0,"",'2. Options Matrix- Design Comp.'!H14)</f>
      </c>
      <c r="I16" s="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6.25">
      <c r="A17" s="64">
        <v>8</v>
      </c>
      <c r="B17" s="65" t="str">
        <f>IF('2. Options Matrix- Design Comp.'!B15=0,"",'2. Options Matrix- Design Comp.'!B15)</f>
        <v>Special Protection Schemes Notification Process</v>
      </c>
      <c r="C17" s="65" t="str">
        <f>IF('2. Options Matrix- Design Comp.'!C15=0,"",'2. Options Matrix- Design Comp.'!C15)</f>
        <v>Medium</v>
      </c>
      <c r="D17" s="65" t="str">
        <f>IF('2. Options Matrix- Design Comp.'!D15=0,"",'2. Options Matrix- Design Comp.'!D15)</f>
        <v>90 days prior to implementation</v>
      </c>
      <c r="E17" s="68" t="s">
        <v>87</v>
      </c>
      <c r="F17" s="60">
        <f>IF('2. Options Matrix- Design Comp.'!F15=0,"",'2. Options Matrix- Design Comp.'!F15)</f>
      </c>
      <c r="G17" s="60">
        <f>IF('2. Options Matrix- Design Comp.'!G15=0,"",'2. Options Matrix- Design Comp.'!G15)</f>
      </c>
      <c r="H17" s="13">
        <f>IF('2. Options Matrix- Design Comp.'!H15=0,"",'2. Options Matrix- Design Comp.'!H15)</f>
      </c>
      <c r="I17" s="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21" customHeight="1">
      <c r="A18" s="59">
        <v>9</v>
      </c>
      <c r="B18" s="60">
        <f>IF('2. Options Matrix- Design Comp.'!B16=0,"",'2. Options Matrix- Design Comp.'!B16)</f>
      </c>
      <c r="C18" s="60">
        <f>IF('2. Options Matrix- Design Comp.'!C16=0,"",'2. Options Matrix- Design Comp.'!C16)</f>
      </c>
      <c r="D18" s="60">
        <f>IF('2. Options Matrix- Design Comp.'!D16=0,"",'2. Options Matrix- Design Comp.'!D16)</f>
      </c>
      <c r="E18" s="60">
        <f>IF('2. Options Matrix- Design Comp.'!E16=0,"",'2. Options Matrix- Design Comp.'!E16)</f>
      </c>
      <c r="F18" s="60">
        <f>IF('2. Options Matrix- Design Comp.'!F16=0,"",'2. Options Matrix- Design Comp.'!F16)</f>
      </c>
      <c r="G18" s="60">
        <f>IF('2. Options Matrix- Design Comp.'!G16=0,"",'2. Options Matrix- Design Comp.'!G16)</f>
      </c>
      <c r="H18" s="13">
        <f>IF('2. Options Matrix- Design Comp.'!H16=0,"",'2. Options Matrix- Design Comp.'!H16)</f>
      </c>
      <c r="I18" s="5"/>
      <c r="K18" s="39"/>
      <c r="L18" s="39"/>
      <c r="M18" s="39"/>
      <c r="N18" s="41" t="s">
        <v>19</v>
      </c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10">
        <v>10</v>
      </c>
      <c r="B19" s="13">
        <f>IF('2. Options Matrix- Design Comp.'!B16=0,"",'2. Options Matrix- Design Comp.'!B16)</f>
      </c>
      <c r="C19" s="13">
        <f>IF('2. Options Matrix- Design Comp.'!C16=0,"",'2. Options Matrix- Design Comp.'!C16)</f>
      </c>
      <c r="D19" s="13">
        <f>IF('2. Options Matrix- Design Comp.'!D16=0,"",'2. Options Matrix- Design Comp.'!D16)</f>
      </c>
      <c r="E19" s="5"/>
      <c r="F19" s="5">
        <f>IF('2. Options Matrix- Design Comp.'!F17=0,"",'2. Options Matrix- Design Comp.'!F17)</f>
      </c>
      <c r="G19" s="5"/>
      <c r="H19" s="5"/>
      <c r="I19" s="5"/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42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41" t="s">
        <v>18</v>
      </c>
      <c r="O21" s="39"/>
      <c r="P21" s="39"/>
      <c r="Q21" s="39"/>
      <c r="R21" s="39"/>
      <c r="S21" s="39"/>
      <c r="T21" s="39"/>
      <c r="U21" s="39"/>
      <c r="V21" s="3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21">
      <formula1>$N$18:$N$21</formula1>
    </dataValidation>
  </dataValidations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8.7109375" defaultRowHeight="12.75"/>
  <cols>
    <col min="1" max="1" width="95.421875" style="0" customWidth="1"/>
  </cols>
  <sheetData>
    <row r="1" s="42" customFormat="1" ht="20.25">
      <c r="A1" s="44" t="str">
        <f>Setup!A2</f>
        <v>Market Implementation Committee</v>
      </c>
    </row>
    <row r="2" s="42" customFormat="1" ht="18">
      <c r="A2" s="45" t="str">
        <f>Setup!A5</f>
        <v>Transparency of Operational Changes</v>
      </c>
    </row>
    <row r="3" ht="18">
      <c r="A3" s="46" t="s">
        <v>29</v>
      </c>
    </row>
    <row r="5" ht="12.75">
      <c r="A5" t="s">
        <v>36</v>
      </c>
    </row>
    <row r="7" ht="12.75">
      <c r="A7" s="47" t="s">
        <v>48</v>
      </c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2015-06-09T17:48:05Z</dcterms:modified>
  <cp:category/>
  <cp:version/>
  <cp:contentType/>
  <cp:contentStatus/>
</cp:coreProperties>
</file>